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3\2025年度\00500教育研究支援部\00513人社・教育系事務課\03.教育学フォルダ\教務担当\02 規則関係(2011.4改正～)\R8.4.改正分\教育学部規則\06_確定版\別表確定版\"/>
    </mc:Choice>
  </mc:AlternateContent>
  <xr:revisionPtr revIDLastSave="0" documentId="13_ncr:1_{DA069A70-18F1-4FBA-B142-C86F72D9E6B1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別表２" sheetId="26" r:id="rId1"/>
  </sheets>
  <definedNames>
    <definedName name="_xlnm.Print_Area" localSheetId="0">別表２!$A$1:$AC$55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2" i="26" l="1"/>
  <c r="Z30" i="26"/>
  <c r="M30" i="26"/>
  <c r="Z29" i="26"/>
  <c r="M29" i="26"/>
  <c r="Z28" i="26"/>
  <c r="M28" i="26"/>
  <c r="Z27" i="26"/>
  <c r="M27" i="26"/>
  <c r="Z26" i="26"/>
  <c r="M26" i="26"/>
  <c r="Z25" i="26"/>
  <c r="M25" i="26"/>
  <c r="Z24" i="26"/>
  <c r="M24" i="26"/>
  <c r="Z23" i="26"/>
  <c r="M23" i="26"/>
  <c r="Z22" i="26"/>
  <c r="M22" i="26"/>
  <c r="Z21" i="26"/>
  <c r="M21" i="26"/>
  <c r="Z20" i="26"/>
  <c r="M20" i="26"/>
  <c r="Z19" i="26"/>
  <c r="M19" i="26"/>
  <c r="Z18" i="26"/>
  <c r="M18" i="26"/>
  <c r="Z17" i="26"/>
  <c r="M17" i="26"/>
  <c r="Z16" i="26"/>
  <c r="M16" i="26"/>
  <c r="Z15" i="26"/>
  <c r="M15" i="26"/>
  <c r="Z14" i="26"/>
  <c r="M14" i="26"/>
  <c r="Z13" i="26"/>
  <c r="M13" i="26"/>
  <c r="M12" i="26"/>
  <c r="AB12" i="26" s="1"/>
  <c r="AB18" i="26" l="1"/>
  <c r="AB21" i="26"/>
  <c r="AB24" i="26"/>
  <c r="AB13" i="26"/>
  <c r="AB16" i="26"/>
  <c r="AB14" i="26"/>
  <c r="AB17" i="26"/>
  <c r="AB20" i="26"/>
  <c r="AB23" i="26"/>
  <c r="AB26" i="26"/>
  <c r="AB29" i="26"/>
  <c r="AB15" i="26"/>
  <c r="AB27" i="26"/>
  <c r="AB19" i="26"/>
  <c r="AB25" i="26"/>
  <c r="AB28" i="26"/>
  <c r="AB22" i="26"/>
  <c r="AB30" i="26"/>
</calcChain>
</file>

<file path=xl/sharedStrings.xml><?xml version="1.0" encoding="utf-8"?>
<sst xmlns="http://schemas.openxmlformats.org/spreadsheetml/2006/main" count="70" uniqueCount="63">
  <si>
    <t>課程</t>
    <rPh sb="0" eb="2">
      <t>カテイ</t>
    </rPh>
    <phoneticPr fontId="6"/>
  </si>
  <si>
    <t>コース</t>
    <phoneticPr fontId="1"/>
  </si>
  <si>
    <t xml:space="preserve">
　　　　　科　目
　 専　攻</t>
    <rPh sb="7" eb="8">
      <t>カ</t>
    </rPh>
    <rPh sb="9" eb="10">
      <t>メ</t>
    </rPh>
    <phoneticPr fontId="1"/>
  </si>
  <si>
    <t>教養教育</t>
    <rPh sb="0" eb="2">
      <t>キョウヨウ</t>
    </rPh>
    <rPh sb="2" eb="4">
      <t>キョウイク</t>
    </rPh>
    <phoneticPr fontId="6"/>
  </si>
  <si>
    <t>専門教育</t>
    <rPh sb="0" eb="2">
      <t>センモン</t>
    </rPh>
    <rPh sb="2" eb="4">
      <t>キョウイク</t>
    </rPh>
    <phoneticPr fontId="6"/>
  </si>
  <si>
    <t>自
由
選
択
科
目</t>
    <rPh sb="0" eb="1">
      <t>ジ</t>
    </rPh>
    <rPh sb="2" eb="3">
      <t>ユ</t>
    </rPh>
    <rPh sb="4" eb="5">
      <t>ゼン</t>
    </rPh>
    <rPh sb="6" eb="7">
      <t>エラ</t>
    </rPh>
    <rPh sb="8" eb="9">
      <t>カ</t>
    </rPh>
    <rPh sb="10" eb="11">
      <t>メ</t>
    </rPh>
    <phoneticPr fontId="1"/>
  </si>
  <si>
    <t>合 計</t>
    <rPh sb="0" eb="1">
      <t>ゴウ</t>
    </rPh>
    <rPh sb="2" eb="3">
      <t>ケイ</t>
    </rPh>
    <phoneticPr fontId="1"/>
  </si>
  <si>
    <t>基礎科目</t>
    <rPh sb="0" eb="2">
      <t>キソ</t>
    </rPh>
    <rPh sb="2" eb="4">
      <t>カモク</t>
    </rPh>
    <phoneticPr fontId="6"/>
  </si>
  <si>
    <t>教養科目</t>
    <rPh sb="0" eb="2">
      <t>キョウヨウ</t>
    </rPh>
    <rPh sb="2" eb="4">
      <t>カモク</t>
    </rPh>
    <phoneticPr fontId="6"/>
  </si>
  <si>
    <t>小計</t>
    <rPh sb="0" eb="2">
      <t>ショウケイ</t>
    </rPh>
    <phoneticPr fontId="6"/>
  </si>
  <si>
    <t>教科及び教科の指導法に関する科目</t>
    <rPh sb="14" eb="16">
      <t>カモク</t>
    </rPh>
    <phoneticPr fontId="1"/>
  </si>
  <si>
    <t>大学が独自に設定する科目</t>
    <rPh sb="0" eb="2">
      <t>ダイガク</t>
    </rPh>
    <rPh sb="3" eb="5">
      <t>ドクジ</t>
    </rPh>
    <rPh sb="6" eb="8">
      <t>セッテイ</t>
    </rPh>
    <phoneticPr fontId="1"/>
  </si>
  <si>
    <t>教育の基礎的理解に関する科目等</t>
    <rPh sb="14" eb="15">
      <t>トウ</t>
    </rPh>
    <phoneticPr fontId="6"/>
  </si>
  <si>
    <t>発達支援に関する科目</t>
    <phoneticPr fontId="1"/>
  </si>
  <si>
    <t>特別支援教育に関する科目</t>
    <rPh sb="10" eb="12">
      <t>カモク</t>
    </rPh>
    <phoneticPr fontId="1"/>
  </si>
  <si>
    <t>養護に関する科目</t>
    <rPh sb="0" eb="2">
      <t>ヨウゴ</t>
    </rPh>
    <phoneticPr fontId="1"/>
  </si>
  <si>
    <t>選
択
科
目</t>
    <rPh sb="0" eb="1">
      <t>ゼン</t>
    </rPh>
    <rPh sb="2" eb="3">
      <t>エラ</t>
    </rPh>
    <rPh sb="4" eb="5">
      <t>カ</t>
    </rPh>
    <rPh sb="6" eb="7">
      <t>メ</t>
    </rPh>
    <phoneticPr fontId="1"/>
  </si>
  <si>
    <t>卒
業
研
究</t>
    <rPh sb="0" eb="1">
      <t>ソツ</t>
    </rPh>
    <rPh sb="2" eb="3">
      <t>ナリ</t>
    </rPh>
    <rPh sb="4" eb="5">
      <t>ケン</t>
    </rPh>
    <rPh sb="6" eb="7">
      <t>キワム</t>
    </rPh>
    <phoneticPr fontId="1"/>
  </si>
  <si>
    <t>情報
科目</t>
    <rPh sb="0" eb="2">
      <t>ジョウホウ</t>
    </rPh>
    <rPh sb="3" eb="5">
      <t>カモク</t>
    </rPh>
    <phoneticPr fontId="5"/>
  </si>
  <si>
    <t>外国語
科目</t>
    <rPh sb="0" eb="3">
      <t>ガイコクゴ</t>
    </rPh>
    <rPh sb="4" eb="6">
      <t>カモク</t>
    </rPh>
    <phoneticPr fontId="6"/>
  </si>
  <si>
    <t>日本国憲法科目</t>
    <rPh sb="0" eb="3">
      <t>ニホンコク</t>
    </rPh>
    <rPh sb="3" eb="5">
      <t>ケンポウ</t>
    </rPh>
    <rPh sb="5" eb="7">
      <t>カモク</t>
    </rPh>
    <phoneticPr fontId="5"/>
  </si>
  <si>
    <t>教育の基礎的理解に関する科目</t>
    <rPh sb="0" eb="2">
      <t>キョウイク</t>
    </rPh>
    <rPh sb="3" eb="6">
      <t>キソテキ</t>
    </rPh>
    <rPh sb="6" eb="8">
      <t>リカイ</t>
    </rPh>
    <phoneticPr fontId="1"/>
  </si>
  <si>
    <t>道徳、総合的な学習の時間等の指導法及び生徒指導、教育相談等に関する科目</t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</si>
  <si>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1"/>
  </si>
  <si>
    <t>情報基礎科目</t>
    <rPh sb="0" eb="2">
      <t>ジョウホウ</t>
    </rPh>
    <rPh sb="2" eb="4">
      <t>キソ</t>
    </rPh>
    <rPh sb="4" eb="6">
      <t>カモク</t>
    </rPh>
    <phoneticPr fontId="5"/>
  </si>
  <si>
    <t>必修外国語科目</t>
    <rPh sb="0" eb="2">
      <t>ヒッシュウ</t>
    </rPh>
    <rPh sb="2" eb="5">
      <t>ガイコクゴ</t>
    </rPh>
    <rPh sb="5" eb="7">
      <t>カモク</t>
    </rPh>
    <phoneticPr fontId="5"/>
  </si>
  <si>
    <t>自由選択外国語科目</t>
    <rPh sb="0" eb="2">
      <t>ジユウ</t>
    </rPh>
    <rPh sb="2" eb="4">
      <t>センタク</t>
    </rPh>
    <rPh sb="4" eb="7">
      <t>ガイコクゴ</t>
    </rPh>
    <rPh sb="7" eb="9">
      <t>カモク</t>
    </rPh>
    <phoneticPr fontId="5"/>
  </si>
  <si>
    <t>初等</t>
    <rPh sb="0" eb="2">
      <t>ショトウ</t>
    </rPh>
    <phoneticPr fontId="6"/>
  </si>
  <si>
    <t>中等</t>
    <rPh sb="0" eb="2">
      <t>チュウトウ</t>
    </rPh>
    <phoneticPr fontId="6"/>
  </si>
  <si>
    <t>共同教員養成課程</t>
    <rPh sb="0" eb="2">
      <t>キョウドウ</t>
    </rPh>
    <rPh sb="2" eb="4">
      <t>キョウイン</t>
    </rPh>
    <rPh sb="4" eb="6">
      <t>ヨウセイ</t>
    </rPh>
    <rPh sb="6" eb="8">
      <t>カテイ</t>
    </rPh>
    <phoneticPr fontId="6"/>
  </si>
  <si>
    <t>小中連携教育コース</t>
    <rPh sb="0" eb="2">
      <t>ショウチュウ</t>
    </rPh>
    <rPh sb="2" eb="4">
      <t>レンケイ</t>
    </rPh>
    <rPh sb="4" eb="6">
      <t>キョウイク</t>
    </rPh>
    <phoneticPr fontId="1"/>
  </si>
  <si>
    <t>小学校教育主免専攻</t>
    <rPh sb="0" eb="3">
      <t>ショウガッコウ</t>
    </rPh>
    <rPh sb="3" eb="5">
      <t>キョウイク</t>
    </rPh>
    <rPh sb="5" eb="6">
      <t>シュ</t>
    </rPh>
    <rPh sb="6" eb="7">
      <t>メン</t>
    </rPh>
    <rPh sb="7" eb="9">
      <t>センコウ</t>
    </rPh>
    <phoneticPr fontId="1"/>
  </si>
  <si>
    <t>国語科</t>
    <rPh sb="0" eb="2">
      <t>コクゴ</t>
    </rPh>
    <rPh sb="2" eb="3">
      <t>カ</t>
    </rPh>
    <phoneticPr fontId="1"/>
  </si>
  <si>
    <t>社会科</t>
    <rPh sb="0" eb="2">
      <t>シャカイ</t>
    </rPh>
    <rPh sb="2" eb="3">
      <t>カ</t>
    </rPh>
    <phoneticPr fontId="1"/>
  </si>
  <si>
    <t>数学科</t>
    <rPh sb="0" eb="2">
      <t>スウガク</t>
    </rPh>
    <phoneticPr fontId="1"/>
  </si>
  <si>
    <t>理科</t>
    <rPh sb="0" eb="2">
      <t>リカ</t>
    </rPh>
    <phoneticPr fontId="1"/>
  </si>
  <si>
    <t>英語科</t>
    <rPh sb="0" eb="2">
      <t>エイゴ</t>
    </rPh>
    <phoneticPr fontId="1"/>
  </si>
  <si>
    <t>音楽科</t>
    <rPh sb="0" eb="2">
      <t>オンガク</t>
    </rPh>
    <phoneticPr fontId="1"/>
  </si>
  <si>
    <t>美術科</t>
    <rPh sb="0" eb="2">
      <t>ビジュツ</t>
    </rPh>
    <rPh sb="2" eb="3">
      <t>カ</t>
    </rPh>
    <phoneticPr fontId="6"/>
  </si>
  <si>
    <t>保健体育科</t>
    <rPh sb="0" eb="2">
      <t>ホケン</t>
    </rPh>
    <rPh sb="2" eb="4">
      <t>タイイク</t>
    </rPh>
    <phoneticPr fontId="1"/>
  </si>
  <si>
    <t>技術科</t>
    <rPh sb="0" eb="2">
      <t>ギジュツ</t>
    </rPh>
    <phoneticPr fontId="1"/>
  </si>
  <si>
    <t>家庭科</t>
    <rPh sb="0" eb="2">
      <t>カテイ</t>
    </rPh>
    <phoneticPr fontId="1"/>
  </si>
  <si>
    <t>中学校教育主免専攻</t>
    <rPh sb="0" eb="3">
      <t>チュウガッコウ</t>
    </rPh>
    <rPh sb="3" eb="5">
      <t>キョウイク</t>
    </rPh>
    <rPh sb="5" eb="6">
      <t>シュ</t>
    </rPh>
    <rPh sb="6" eb="7">
      <t>メン</t>
    </rPh>
    <rPh sb="7" eb="9">
      <t>センコウ</t>
    </rPh>
    <phoneticPr fontId="1"/>
  </si>
  <si>
    <t>教育支援探究コース</t>
    <rPh sb="0" eb="2">
      <t>キョウイク</t>
    </rPh>
    <rPh sb="2" eb="4">
      <t>シエン</t>
    </rPh>
    <rPh sb="4" eb="6">
      <t>タンキュウ</t>
    </rPh>
    <phoneticPr fontId="1"/>
  </si>
  <si>
    <t>発達支援専攻</t>
    <rPh sb="0" eb="2">
      <t>ハッタツ</t>
    </rPh>
    <rPh sb="2" eb="4">
      <t>シエン</t>
    </rPh>
    <rPh sb="4" eb="6">
      <t>センコウ</t>
    </rPh>
    <phoneticPr fontId="1"/>
  </si>
  <si>
    <t>特別支援教育専攻</t>
    <rPh sb="0" eb="2">
      <t>トクベツ</t>
    </rPh>
    <rPh sb="2" eb="4">
      <t>シエン</t>
    </rPh>
    <rPh sb="4" eb="6">
      <t>キョウイク</t>
    </rPh>
    <rPh sb="6" eb="8">
      <t>センコウ</t>
    </rPh>
    <phoneticPr fontId="1"/>
  </si>
  <si>
    <t>養護教諭養成課程</t>
    <rPh sb="0" eb="2">
      <t>ヨウゴ</t>
    </rPh>
    <rPh sb="2" eb="4">
      <t>キョウユ</t>
    </rPh>
    <rPh sb="4" eb="6">
      <t>ヨウセイ</t>
    </rPh>
    <rPh sb="6" eb="8">
      <t>カテイ</t>
    </rPh>
    <phoneticPr fontId="6"/>
  </si>
  <si>
    <t>養護教育コース</t>
    <rPh sb="0" eb="2">
      <t>ヨウゴ</t>
    </rPh>
    <rPh sb="2" eb="4">
      <t>キョウイク</t>
    </rPh>
    <phoneticPr fontId="6"/>
  </si>
  <si>
    <t>養護教育専攻</t>
    <rPh sb="0" eb="2">
      <t>ヨウゴ</t>
    </rPh>
    <rPh sb="2" eb="4">
      <t>キョウイク</t>
    </rPh>
    <rPh sb="4" eb="6">
      <t>センコウ</t>
    </rPh>
    <phoneticPr fontId="6"/>
  </si>
  <si>
    <t>体育・スポーツ科目（教職）</t>
    <rPh sb="0" eb="2">
      <t>タイイク</t>
    </rPh>
    <rPh sb="7" eb="9">
      <t>カモク</t>
    </rPh>
    <rPh sb="10" eb="12">
      <t>キョウショク</t>
    </rPh>
    <phoneticPr fontId="5"/>
  </si>
  <si>
    <t>開放科目
キャリア科目
Multidisciplinary Studies
現代教養科目
リベラルアーツ科目</t>
    <rPh sb="52" eb="54">
      <t>カモク</t>
    </rPh>
    <phoneticPr fontId="5"/>
  </si>
  <si>
    <t>体育・スポーツ科学（教養）</t>
    <rPh sb="0" eb="2">
      <t>タイイク</t>
    </rPh>
    <rPh sb="7" eb="9">
      <t>カガク</t>
    </rPh>
    <rPh sb="10" eb="12">
      <t>キョウヨウ</t>
    </rPh>
    <phoneticPr fontId="5"/>
  </si>
  <si>
    <t>教職科目</t>
    <rPh sb="0" eb="2">
      <t>キョウショク</t>
    </rPh>
    <rPh sb="2" eb="4">
      <t>カモク</t>
    </rPh>
    <phoneticPr fontId="6"/>
  </si>
  <si>
    <r>
      <t>別表第２</t>
    </r>
    <r>
      <rPr>
        <sz val="10"/>
        <color theme="1"/>
        <rFont val="Century"/>
        <family val="1"/>
      </rPr>
      <t>(</t>
    </r>
    <r>
      <rPr>
        <sz val="10"/>
        <color theme="1"/>
        <rFont val="ＭＳ 明朝"/>
        <family val="1"/>
        <charset val="128"/>
      </rPr>
      <t>第</t>
    </r>
    <r>
      <rPr>
        <sz val="10"/>
        <color theme="1"/>
        <rFont val="Century"/>
        <family val="1"/>
      </rPr>
      <t>19</t>
    </r>
    <r>
      <rPr>
        <sz val="10"/>
        <color theme="1"/>
        <rFont val="ＭＳ 明朝"/>
        <family val="1"/>
        <charset val="128"/>
      </rPr>
      <t>条関係</t>
    </r>
    <r>
      <rPr>
        <sz val="10"/>
        <color theme="1"/>
        <rFont val="Century"/>
        <family val="1"/>
      </rPr>
      <t>)</t>
    </r>
    <rPh sb="2" eb="3">
      <t>ダイ</t>
    </rPh>
    <rPh sb="5" eb="6">
      <t>ダイ</t>
    </rPh>
    <phoneticPr fontId="5"/>
  </si>
  <si>
    <t>主専攻</t>
    <rPh sb="0" eb="3">
      <t>シュセンコウ</t>
    </rPh>
    <phoneticPr fontId="1"/>
  </si>
  <si>
    <t>副専攻</t>
    <rPh sb="0" eb="3">
      <t>フクセンコウ</t>
    </rPh>
    <phoneticPr fontId="1"/>
  </si>
  <si>
    <t>※1：副専攻の教科である。</t>
    <rPh sb="3" eb="4">
      <t>フク</t>
    </rPh>
    <rPh sb="4" eb="6">
      <t>センコウ</t>
    </rPh>
    <rPh sb="7" eb="9">
      <t>キョウカ</t>
    </rPh>
    <phoneticPr fontId="6"/>
  </si>
  <si>
    <t>※2：地域枠入学者及び国際枠入学者は、10単位。</t>
    <rPh sb="3" eb="5">
      <t>チイキ</t>
    </rPh>
    <rPh sb="5" eb="6">
      <t>ワク</t>
    </rPh>
    <rPh sb="6" eb="9">
      <t>ニュウガクシャ</t>
    </rPh>
    <rPh sb="9" eb="10">
      <t>オヨ</t>
    </rPh>
    <rPh sb="11" eb="13">
      <t>コクサイ</t>
    </rPh>
    <rPh sb="13" eb="14">
      <t>ワク</t>
    </rPh>
    <rPh sb="14" eb="17">
      <t>ニュウガクシャ</t>
    </rPh>
    <rPh sb="21" eb="23">
      <t>タンイ</t>
    </rPh>
    <phoneticPr fontId="6"/>
  </si>
  <si>
    <t>※3：小学校教育主免専攻及び中学校教育主免専攻は、「教育実践に関する科目」のうち副専攻の授業科目の単位数。</t>
    <rPh sb="3" eb="6">
      <t>ショウガッコウ</t>
    </rPh>
    <rPh sb="6" eb="8">
      <t>キョウイク</t>
    </rPh>
    <rPh sb="8" eb="10">
      <t>シュメン</t>
    </rPh>
    <rPh sb="10" eb="12">
      <t>センコウ</t>
    </rPh>
    <rPh sb="12" eb="13">
      <t>オヨ</t>
    </rPh>
    <rPh sb="14" eb="17">
      <t>チュウガッコウ</t>
    </rPh>
    <rPh sb="17" eb="19">
      <t>キョウイク</t>
    </rPh>
    <rPh sb="19" eb="21">
      <t>シュメン</t>
    </rPh>
    <rPh sb="21" eb="23">
      <t>センコウ</t>
    </rPh>
    <rPh sb="26" eb="28">
      <t>キョウイク</t>
    </rPh>
    <rPh sb="28" eb="30">
      <t>ジッセン</t>
    </rPh>
    <rPh sb="31" eb="32">
      <t>カン</t>
    </rPh>
    <rPh sb="34" eb="36">
      <t>カモク</t>
    </rPh>
    <rPh sb="40" eb="43">
      <t>フクセンコウ</t>
    </rPh>
    <rPh sb="44" eb="48">
      <t>ジュギョウカモク</t>
    </rPh>
    <rPh sb="49" eb="52">
      <t>タンイスウ</t>
    </rPh>
    <phoneticPr fontId="6"/>
  </si>
  <si>
    <t>※4：地域枠入学者及び国際枠入学者は、4単位を減じた単位数とする。</t>
    <rPh sb="3" eb="5">
      <t>チイキ</t>
    </rPh>
    <rPh sb="5" eb="6">
      <t>ワク</t>
    </rPh>
    <rPh sb="6" eb="9">
      <t>ニュウガクシャ</t>
    </rPh>
    <rPh sb="9" eb="10">
      <t>オヨ</t>
    </rPh>
    <rPh sb="11" eb="13">
      <t>コクサイ</t>
    </rPh>
    <rPh sb="13" eb="14">
      <t>ワク</t>
    </rPh>
    <rPh sb="14" eb="17">
      <t>ニュウガクシャ</t>
    </rPh>
    <rPh sb="20" eb="22">
      <t>タンイ</t>
    </rPh>
    <rPh sb="23" eb="24">
      <t>ゲン</t>
    </rPh>
    <rPh sb="26" eb="29">
      <t>タンイスウ</t>
    </rPh>
    <phoneticPr fontId="6"/>
  </si>
  <si>
    <t>※5：実技系特色枠入学者は、28単位。</t>
    <rPh sb="3" eb="6">
      <t>ジツギケイ</t>
    </rPh>
    <rPh sb="6" eb="9">
      <t>トクショクワク</t>
    </rPh>
    <rPh sb="9" eb="12">
      <t>ニュウガクシャ</t>
    </rPh>
    <rPh sb="16" eb="18">
      <t>タンイ</t>
    </rPh>
    <phoneticPr fontId="6"/>
  </si>
  <si>
    <t>※6：実技系特色枠入学者は、0単位。</t>
    <rPh sb="3" eb="6">
      <t>ジツギケイ</t>
    </rPh>
    <rPh sb="6" eb="9">
      <t>トクショクワク</t>
    </rPh>
    <rPh sb="9" eb="12">
      <t>ニュウガクシャ</t>
    </rPh>
    <rPh sb="15" eb="17">
      <t>タンイ</t>
    </rPh>
    <phoneticPr fontId="6"/>
  </si>
  <si>
    <t>課程別履修単位表(卒業単位)</t>
    <rPh sb="0" eb="2">
      <t>カテイ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</si>
</sst>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1" applyFont="1" applyBorder="1"/>
    <xf numFmtId="0" fontId="4" fillId="0" borderId="15" xfId="1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0" xfId="1" applyFont="1"/>
    <xf numFmtId="0" fontId="8" fillId="0" borderId="0" xfId="1" applyFont="1" applyBorder="1" applyAlignment="1">
      <alignment horizontal="center" vertical="center" textRotation="255" wrapText="1"/>
    </xf>
    <xf numFmtId="0" fontId="3" fillId="0" borderId="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textRotation="255"/>
    </xf>
    <xf numFmtId="0" fontId="8" fillId="0" borderId="17" xfId="1" applyFont="1" applyBorder="1" applyAlignment="1">
      <alignment vertical="top" wrapText="1"/>
    </xf>
    <xf numFmtId="0" fontId="8" fillId="0" borderId="18" xfId="1" applyFont="1" applyBorder="1" applyAlignment="1">
      <alignment vertical="top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8" fillId="0" borderId="97" xfId="1" applyFont="1" applyBorder="1" applyAlignment="1">
      <alignment horizontal="center" vertical="center" textRotation="255" wrapText="1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textRotation="255"/>
    </xf>
    <xf numFmtId="0" fontId="8" fillId="0" borderId="23" xfId="1" applyFont="1" applyBorder="1" applyAlignment="1">
      <alignment vertical="top" wrapText="1"/>
    </xf>
    <xf numFmtId="0" fontId="8" fillId="0" borderId="24" xfId="1" applyFont="1" applyBorder="1" applyAlignment="1">
      <alignment vertical="top" wrapText="1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255" wrapText="1"/>
    </xf>
    <xf numFmtId="0" fontId="8" fillId="0" borderId="28" xfId="1" applyFont="1" applyBorder="1" applyAlignment="1">
      <alignment horizontal="center" vertical="center" textRotation="255" wrapText="1"/>
    </xf>
    <xf numFmtId="0" fontId="8" fillId="0" borderId="15" xfId="1" applyFont="1" applyBorder="1" applyAlignment="1">
      <alignment horizontal="center" vertical="center" textRotation="255" wrapText="1"/>
    </xf>
    <xf numFmtId="0" fontId="8" fillId="0" borderId="29" xfId="1" applyFont="1" applyBorder="1" applyAlignment="1">
      <alignment horizontal="center" vertical="center" textRotation="255" wrapText="1"/>
    </xf>
    <xf numFmtId="0" fontId="8" fillId="0" borderId="103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32" xfId="1" applyFont="1" applyBorder="1" applyAlignment="1">
      <alignment vertical="center" textRotation="255" wrapText="1"/>
    </xf>
    <xf numFmtId="0" fontId="8" fillId="0" borderId="3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98" xfId="1" applyFont="1" applyBorder="1" applyAlignment="1">
      <alignment horizontal="center" vertical="center" textRotation="255" wrapText="1"/>
    </xf>
    <xf numFmtId="0" fontId="8" fillId="0" borderId="34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top" textRotation="255" wrapText="1"/>
    </xf>
    <xf numFmtId="0" fontId="8" fillId="0" borderId="8" xfId="1" applyFont="1" applyFill="1" applyBorder="1" applyAlignment="1">
      <alignment horizontal="center" vertical="center" textRotation="255" wrapText="1"/>
    </xf>
    <xf numFmtId="0" fontId="8" fillId="0" borderId="8" xfId="1" applyFont="1" applyBorder="1" applyAlignment="1">
      <alignment horizontal="center" vertical="center" textRotation="255" wrapText="1"/>
    </xf>
    <xf numFmtId="0" fontId="8" fillId="0" borderId="5" xfId="1" applyFont="1" applyBorder="1" applyAlignment="1">
      <alignment horizontal="center" vertical="center" textRotation="255" wrapText="1"/>
    </xf>
    <xf numFmtId="0" fontId="8" fillId="0" borderId="0" xfId="1" applyFont="1" applyBorder="1" applyAlignment="1">
      <alignment horizontal="center" vertical="center" textRotation="255" wrapText="1"/>
    </xf>
    <xf numFmtId="0" fontId="8" fillId="0" borderId="32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center" vertical="center" textRotation="255" wrapText="1"/>
    </xf>
    <xf numFmtId="0" fontId="8" fillId="0" borderId="10" xfId="1" applyFont="1" applyFill="1" applyBorder="1" applyAlignment="1">
      <alignment horizontal="center" vertical="center" textRotation="255" wrapText="1"/>
    </xf>
    <xf numFmtId="0" fontId="8" fillId="0" borderId="9" xfId="1" applyFont="1" applyFill="1" applyBorder="1" applyAlignment="1">
      <alignment horizontal="center" vertical="center" textRotation="255" wrapText="1"/>
    </xf>
    <xf numFmtId="0" fontId="8" fillId="0" borderId="10" xfId="1" applyFont="1" applyBorder="1" applyAlignment="1">
      <alignment vertical="center" textRotation="255" wrapText="1"/>
    </xf>
    <xf numFmtId="0" fontId="8" fillId="0" borderId="36" xfId="1" applyFont="1" applyBorder="1" applyAlignment="1">
      <alignment horizontal="center" vertical="center" textRotation="255" wrapText="1"/>
    </xf>
    <xf numFmtId="0" fontId="8" fillId="0" borderId="37" xfId="1" applyFont="1" applyBorder="1" applyAlignment="1">
      <alignment horizontal="center" vertical="center" textRotation="255" wrapText="1"/>
    </xf>
    <xf numFmtId="0" fontId="8" fillId="0" borderId="38" xfId="1" applyFont="1" applyBorder="1" applyAlignment="1">
      <alignment horizontal="center" vertical="center" textRotation="255" wrapText="1"/>
    </xf>
    <xf numFmtId="0" fontId="8" fillId="0" borderId="12" xfId="1" applyFont="1" applyBorder="1" applyAlignment="1">
      <alignment horizontal="center" vertical="center" textRotation="255" wrapText="1"/>
    </xf>
    <xf numFmtId="0" fontId="8" fillId="0" borderId="104" xfId="1" applyFont="1" applyFill="1" applyBorder="1" applyAlignment="1">
      <alignment horizontal="center" vertical="center" textRotation="255" wrapText="1"/>
    </xf>
    <xf numFmtId="0" fontId="8" fillId="0" borderId="105" xfId="1" applyFont="1" applyFill="1" applyBorder="1" applyAlignment="1">
      <alignment horizontal="center" vertical="center" textRotation="255" wrapText="1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 textRotation="255"/>
    </xf>
    <xf numFmtId="0" fontId="8" fillId="0" borderId="41" xfId="1" applyFont="1" applyBorder="1" applyAlignment="1">
      <alignment vertical="top" wrapText="1"/>
    </xf>
    <xf numFmtId="0" fontId="8" fillId="0" borderId="42" xfId="1" applyFont="1" applyBorder="1" applyAlignment="1">
      <alignment vertical="top" wrapText="1"/>
    </xf>
    <xf numFmtId="0" fontId="8" fillId="0" borderId="43" xfId="1" applyFont="1" applyBorder="1" applyAlignment="1">
      <alignment horizontal="center" vertical="center" textRotation="255" wrapText="1"/>
    </xf>
    <xf numFmtId="0" fontId="8" fillId="0" borderId="44" xfId="1" applyFont="1" applyBorder="1" applyAlignment="1">
      <alignment horizontal="center" vertical="center" textRotation="255" wrapText="1"/>
    </xf>
    <xf numFmtId="0" fontId="8" fillId="0" borderId="45" xfId="1" applyFont="1" applyBorder="1" applyAlignment="1">
      <alignment horizontal="center" vertical="center" textRotation="255" wrapText="1"/>
    </xf>
    <xf numFmtId="0" fontId="8" fillId="0" borderId="45" xfId="1" applyFont="1" applyFill="1" applyBorder="1" applyAlignment="1">
      <alignment horizontal="center" vertical="top" textRotation="255" wrapText="1"/>
    </xf>
    <xf numFmtId="0" fontId="8" fillId="0" borderId="45" xfId="1" applyFont="1" applyFill="1" applyBorder="1" applyAlignment="1">
      <alignment horizontal="center" vertical="center" textRotation="255" wrapText="1"/>
    </xf>
    <xf numFmtId="0" fontId="8" fillId="0" borderId="46" xfId="1" applyFont="1" applyBorder="1" applyAlignment="1">
      <alignment horizontal="center" vertical="center" textRotation="255" wrapText="1"/>
    </xf>
    <xf numFmtId="0" fontId="8" fillId="0" borderId="43" xfId="1" applyFont="1" applyBorder="1" applyAlignment="1">
      <alignment vertical="center" textRotation="255" wrapText="1"/>
    </xf>
    <xf numFmtId="0" fontId="8" fillId="0" borderId="47" xfId="1" applyFont="1" applyBorder="1" applyAlignment="1">
      <alignment vertical="center" textRotation="255" wrapText="1"/>
    </xf>
    <xf numFmtId="0" fontId="8" fillId="0" borderId="40" xfId="1" applyFont="1" applyBorder="1" applyAlignment="1">
      <alignment horizontal="center" vertical="center" textRotation="255" wrapText="1"/>
    </xf>
    <xf numFmtId="0" fontId="8" fillId="0" borderId="106" xfId="1" applyFont="1" applyFill="1" applyBorder="1" applyAlignment="1">
      <alignment horizontal="center" vertical="center" textRotation="255" wrapText="1"/>
    </xf>
    <xf numFmtId="0" fontId="8" fillId="0" borderId="107" xfId="1" applyFont="1" applyFill="1" applyBorder="1" applyAlignment="1">
      <alignment horizontal="center" vertical="center" textRotation="255" wrapText="1"/>
    </xf>
    <xf numFmtId="0" fontId="8" fillId="0" borderId="44" xfId="1" applyFont="1" applyBorder="1" applyAlignment="1">
      <alignment vertical="center" textRotation="255" wrapText="1"/>
    </xf>
    <xf numFmtId="0" fontId="8" fillId="0" borderId="47" xfId="1" applyFont="1" applyBorder="1" applyAlignment="1">
      <alignment vertical="center" textRotation="255" wrapText="1"/>
    </xf>
    <xf numFmtId="0" fontId="8" fillId="0" borderId="44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0" borderId="99" xfId="1" applyFont="1" applyBorder="1" applyAlignment="1">
      <alignment horizontal="center" vertical="center" textRotation="255" wrapText="1"/>
    </xf>
    <xf numFmtId="0" fontId="8" fillId="0" borderId="49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textRotation="255" wrapText="1"/>
    </xf>
    <xf numFmtId="0" fontId="8" fillId="0" borderId="51" xfId="1" applyFont="1" applyBorder="1" applyAlignment="1">
      <alignment horizontal="center" vertical="center" textRotation="255" wrapText="1"/>
    </xf>
    <xf numFmtId="0" fontId="8" fillId="0" borderId="52" xfId="1" applyFont="1" applyBorder="1" applyAlignment="1">
      <alignment horizontal="center" vertical="center" shrinkToFit="1"/>
    </xf>
    <xf numFmtId="0" fontId="3" fillId="0" borderId="50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52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shrinkToFit="1"/>
    </xf>
    <xf numFmtId="0" fontId="3" fillId="0" borderId="55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center" vertical="center" wrapText="1"/>
    </xf>
    <xf numFmtId="0" fontId="3" fillId="0" borderId="108" xfId="1" applyFont="1" applyBorder="1" applyAlignment="1">
      <alignment horizontal="center" vertical="center" wrapText="1"/>
    </xf>
    <xf numFmtId="0" fontId="3" fillId="0" borderId="109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10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shrinkToFit="1"/>
    </xf>
    <xf numFmtId="0" fontId="3" fillId="0" borderId="34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110" xfId="1" applyFont="1" applyBorder="1" applyAlignment="1">
      <alignment horizontal="center" vertical="center" wrapText="1"/>
    </xf>
    <xf numFmtId="0" fontId="3" fillId="0" borderId="111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10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61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/>
    </xf>
    <xf numFmtId="0" fontId="3" fillId="0" borderId="2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2" xfId="1" applyFont="1" applyBorder="1" applyAlignment="1">
      <alignment horizontal="center" vertical="center" wrapText="1"/>
    </xf>
    <xf numFmtId="0" fontId="3" fillId="0" borderId="113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left" vertical="center"/>
    </xf>
    <xf numFmtId="0" fontId="3" fillId="0" borderId="10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/>
    </xf>
    <xf numFmtId="0" fontId="3" fillId="0" borderId="60" xfId="1" applyFont="1" applyBorder="1" applyAlignment="1">
      <alignment horizontal="left" vertical="center"/>
    </xf>
    <xf numFmtId="0" fontId="8" fillId="0" borderId="63" xfId="1" applyFont="1" applyBorder="1" applyAlignment="1">
      <alignment horizontal="center" vertical="center" textRotation="255" wrapText="1"/>
    </xf>
    <xf numFmtId="0" fontId="8" fillId="0" borderId="64" xfId="1" applyFont="1" applyBorder="1" applyAlignment="1">
      <alignment horizontal="center" vertical="center" shrinkToFit="1"/>
    </xf>
    <xf numFmtId="0" fontId="3" fillId="0" borderId="65" xfId="1" applyFont="1" applyBorder="1" applyAlignment="1">
      <alignment horizontal="center" vertical="center" shrinkToFit="1"/>
    </xf>
    <xf numFmtId="0" fontId="3" fillId="0" borderId="66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wrapText="1"/>
    </xf>
    <xf numFmtId="0" fontId="3" fillId="0" borderId="67" xfId="1" applyFont="1" applyBorder="1" applyAlignment="1">
      <alignment horizontal="center" vertical="center" wrapText="1"/>
    </xf>
    <xf numFmtId="0" fontId="3" fillId="0" borderId="67" xfId="1" applyFont="1" applyBorder="1" applyAlignment="1">
      <alignment horizontal="center" vertical="center" shrinkToFit="1"/>
    </xf>
    <xf numFmtId="0" fontId="3" fillId="0" borderId="68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/>
    </xf>
    <xf numFmtId="0" fontId="3" fillId="0" borderId="66" xfId="1" applyFont="1" applyBorder="1" applyAlignment="1">
      <alignment horizontal="left" vertical="center"/>
    </xf>
    <xf numFmtId="0" fontId="3" fillId="0" borderId="66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3" fillId="0" borderId="114" xfId="1" applyFont="1" applyBorder="1" applyAlignment="1">
      <alignment horizontal="center" vertical="center" wrapText="1"/>
    </xf>
    <xf numFmtId="0" fontId="3" fillId="0" borderId="11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/>
    </xf>
    <xf numFmtId="0" fontId="3" fillId="0" borderId="70" xfId="1" applyFont="1" applyBorder="1" applyAlignment="1">
      <alignment horizontal="left" vertical="center"/>
    </xf>
    <xf numFmtId="0" fontId="8" fillId="0" borderId="71" xfId="1" applyFont="1" applyBorder="1" applyAlignment="1">
      <alignment horizontal="center" vertical="center" textRotation="255" wrapText="1"/>
    </xf>
    <xf numFmtId="0" fontId="8" fillId="0" borderId="72" xfId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 shrinkToFit="1"/>
    </xf>
    <xf numFmtId="0" fontId="3" fillId="0" borderId="72" xfId="1" applyFont="1" applyBorder="1" applyAlignment="1">
      <alignment horizontal="center" vertical="center" wrapText="1"/>
    </xf>
    <xf numFmtId="0" fontId="3" fillId="0" borderId="75" xfId="1" applyFont="1" applyBorder="1" applyAlignment="1">
      <alignment horizontal="center" vertical="center" wrapText="1"/>
    </xf>
    <xf numFmtId="0" fontId="3" fillId="0" borderId="76" xfId="1" applyFont="1" applyBorder="1" applyAlignment="1">
      <alignment horizontal="center" vertical="center" wrapText="1"/>
    </xf>
    <xf numFmtId="0" fontId="3" fillId="0" borderId="73" xfId="1" applyFont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16" xfId="1" applyFont="1" applyBorder="1" applyAlignment="1">
      <alignment horizontal="center" vertical="center" wrapText="1"/>
    </xf>
    <xf numFmtId="0" fontId="3" fillId="0" borderId="117" xfId="1" applyFont="1" applyBorder="1" applyAlignment="1">
      <alignment horizontal="center" vertical="center" wrapText="1"/>
    </xf>
    <xf numFmtId="0" fontId="3" fillId="0" borderId="76" xfId="1" applyFont="1" applyBorder="1" applyAlignment="1">
      <alignment horizontal="center" vertical="center"/>
    </xf>
    <xf numFmtId="0" fontId="3" fillId="0" borderId="7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textRotation="255" wrapText="1"/>
    </xf>
    <xf numFmtId="0" fontId="3" fillId="0" borderId="62" xfId="1" applyFont="1" applyBorder="1" applyAlignment="1">
      <alignment horizontal="center" vertical="center"/>
    </xf>
    <xf numFmtId="0" fontId="8" fillId="0" borderId="78" xfId="1" applyFont="1" applyBorder="1" applyAlignment="1">
      <alignment horizontal="center" vertical="center" textRotation="255" wrapText="1"/>
    </xf>
    <xf numFmtId="0" fontId="8" fillId="0" borderId="79" xfId="1" applyFont="1" applyBorder="1" applyAlignment="1">
      <alignment horizontal="center" vertical="center" textRotation="255" wrapText="1"/>
    </xf>
    <xf numFmtId="0" fontId="8" fillId="0" borderId="79" xfId="1" applyFont="1" applyBorder="1" applyAlignment="1">
      <alignment horizontal="center" vertical="center" shrinkToFit="1"/>
    </xf>
    <xf numFmtId="0" fontId="3" fillId="0" borderId="78" xfId="1" applyFont="1" applyBorder="1" applyAlignment="1">
      <alignment horizontal="center" vertical="center" shrinkToFit="1"/>
    </xf>
    <xf numFmtId="0" fontId="3" fillId="0" borderId="63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wrapText="1"/>
    </xf>
    <xf numFmtId="0" fontId="3" fillId="0" borderId="78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7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8" xfId="1" applyFont="1" applyBorder="1" applyAlignment="1">
      <alignment horizontal="center" vertical="center" wrapText="1"/>
    </xf>
    <xf numFmtId="0" fontId="3" fillId="0" borderId="119" xfId="1" applyFont="1" applyBorder="1" applyAlignment="1">
      <alignment horizontal="center" vertical="center" wrapText="1"/>
    </xf>
    <xf numFmtId="0" fontId="3" fillId="0" borderId="80" xfId="1" applyFont="1" applyBorder="1" applyAlignment="1">
      <alignment horizontal="center" vertical="center"/>
    </xf>
    <xf numFmtId="0" fontId="3" fillId="0" borderId="82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textRotation="255" wrapText="1"/>
    </xf>
    <xf numFmtId="0" fontId="8" fillId="0" borderId="79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78" xfId="1" applyFont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0" fontId="3" fillId="0" borderId="83" xfId="1" applyFont="1" applyBorder="1" applyAlignment="1">
      <alignment horizontal="center" vertical="center" wrapText="1"/>
    </xf>
    <xf numFmtId="0" fontId="3" fillId="0" borderId="84" xfId="1" applyFont="1" applyBorder="1" applyAlignment="1">
      <alignment horizontal="center" vertical="center" wrapText="1"/>
    </xf>
    <xf numFmtId="0" fontId="3" fillId="0" borderId="8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4" xfId="1" applyFont="1" applyBorder="1" applyAlignment="1">
      <alignment horizontal="center" vertical="center" wrapText="1"/>
    </xf>
    <xf numFmtId="0" fontId="3" fillId="0" borderId="8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86" xfId="1" applyFont="1" applyBorder="1" applyAlignment="1">
      <alignment horizontal="center" vertical="center" textRotation="255" wrapText="1"/>
    </xf>
    <xf numFmtId="0" fontId="8" fillId="0" borderId="87" xfId="1" applyFont="1" applyBorder="1" applyAlignment="1">
      <alignment horizontal="center" vertical="center" wrapText="1"/>
    </xf>
    <xf numFmtId="0" fontId="8" fillId="0" borderId="88" xfId="1" applyFont="1" applyBorder="1" applyAlignment="1">
      <alignment horizontal="center" vertical="center" wrapText="1"/>
    </xf>
    <xf numFmtId="0" fontId="3" fillId="0" borderId="89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87" xfId="1" applyFont="1" applyBorder="1" applyAlignment="1">
      <alignment horizontal="center" vertical="center" wrapText="1"/>
    </xf>
    <xf numFmtId="0" fontId="3" fillId="0" borderId="91" xfId="1" applyFont="1" applyBorder="1" applyAlignment="1">
      <alignment horizontal="center" vertical="center" wrapText="1"/>
    </xf>
    <xf numFmtId="0" fontId="3" fillId="0" borderId="91" xfId="1" applyFont="1" applyBorder="1" applyAlignment="1">
      <alignment horizontal="center" vertical="center" wrapText="1"/>
    </xf>
    <xf numFmtId="0" fontId="3" fillId="0" borderId="92" xfId="1" applyFont="1" applyBorder="1" applyAlignment="1">
      <alignment horizontal="center" vertical="center" wrapText="1"/>
    </xf>
    <xf numFmtId="0" fontId="3" fillId="0" borderId="89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87" xfId="1" applyFont="1" applyBorder="1" applyAlignment="1">
      <alignment horizontal="center" vertical="center" wrapText="1"/>
    </xf>
    <xf numFmtId="0" fontId="3" fillId="0" borderId="88" xfId="1" applyFont="1" applyBorder="1" applyAlignment="1">
      <alignment horizontal="center" vertical="center" wrapText="1"/>
    </xf>
    <xf numFmtId="0" fontId="3" fillId="0" borderId="92" xfId="1" applyFont="1" applyBorder="1" applyAlignment="1">
      <alignment horizontal="center" vertical="center"/>
    </xf>
    <xf numFmtId="0" fontId="3" fillId="0" borderId="93" xfId="1" applyFont="1" applyBorder="1" applyAlignment="1">
      <alignment horizontal="center" vertical="center"/>
    </xf>
    <xf numFmtId="0" fontId="3" fillId="0" borderId="99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1" xfId="1" applyFont="1" applyBorder="1" applyAlignment="1">
      <alignment vertical="center" textRotation="255" wrapText="1"/>
    </xf>
    <xf numFmtId="0" fontId="8" fillId="0" borderId="94" xfId="1" applyFont="1" applyBorder="1" applyAlignment="1">
      <alignment horizontal="center" vertical="center"/>
    </xf>
    <xf numFmtId="0" fontId="8" fillId="0" borderId="95" xfId="1" applyFont="1" applyBorder="1" applyAlignment="1">
      <alignment horizontal="center" vertical="center"/>
    </xf>
    <xf numFmtId="0" fontId="3" fillId="0" borderId="94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0" fontId="3" fillId="0" borderId="63" xfId="1" applyFont="1" applyFill="1" applyBorder="1" applyAlignment="1">
      <alignment horizontal="center" vertical="center"/>
    </xf>
    <xf numFmtId="0" fontId="3" fillId="0" borderId="79" xfId="1" applyFont="1" applyBorder="1" applyAlignment="1">
      <alignment horizontal="center" vertical="center"/>
    </xf>
    <xf numFmtId="0" fontId="3" fillId="0" borderId="81" xfId="1" applyFont="1" applyFill="1" applyBorder="1" applyAlignment="1">
      <alignment horizontal="center" vertical="center"/>
    </xf>
    <xf numFmtId="0" fontId="8" fillId="0" borderId="0" xfId="1" applyFont="1" applyBorder="1"/>
    <xf numFmtId="0" fontId="4" fillId="0" borderId="3" xfId="1" applyFont="1" applyBorder="1"/>
  </cellXfs>
  <cellStyles count="2">
    <cellStyle name="標準" xfId="0" builtinId="0"/>
    <cellStyle name="標準 2" xfId="1" xr:uid="{5513C414-537F-4656-8F5E-F749999CF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134470</xdr:colOff>
      <xdr:row>14</xdr:row>
      <xdr:rowOff>616323</xdr:rowOff>
    </xdr:from>
    <xdr:to>
      <xdr:col>17</xdr:col>
      <xdr:colOff>191620</xdr:colOff>
      <xdr:row>16</xdr:row>
      <xdr:rowOff>44264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AFD005-165D-45E8-A17B-5D3CC3ACB7DB}"/>
            </a:ext>
          </a:extLst>
        </xdr:cNvPr>
        <xdr:cNvSpPr txBox="1"/>
      </xdr:nvSpPr>
      <xdr:spPr>
        <a:xfrm>
          <a:off x="7956176" y="5468470"/>
          <a:ext cx="404532" cy="436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152400</xdr:colOff>
      <xdr:row>19</xdr:row>
      <xdr:rowOff>38100</xdr:rowOff>
    </xdr:from>
    <xdr:to>
      <xdr:col>3</xdr:col>
      <xdr:colOff>561975</xdr:colOff>
      <xdr:row>20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809CCC3-4C64-4A12-AC81-FFF4663BE3CD}"/>
            </a:ext>
          </a:extLst>
        </xdr:cNvPr>
        <xdr:cNvSpPr txBox="1"/>
      </xdr:nvSpPr>
      <xdr:spPr>
        <a:xfrm>
          <a:off x="1266825" y="4591050"/>
          <a:ext cx="4095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※1</a:t>
          </a:r>
          <a:endParaRPr kumimoji="1"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9525</xdr:colOff>
      <xdr:row>11</xdr:row>
      <xdr:rowOff>1</xdr:rowOff>
    </xdr:from>
    <xdr:to>
      <xdr:col>16</xdr:col>
      <xdr:colOff>201706</xdr:colOff>
      <xdr:row>20</xdr:row>
      <xdr:rowOff>224118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11B6C117-7025-4B9B-8944-70815FB7584A}"/>
            </a:ext>
          </a:extLst>
        </xdr:cNvPr>
        <xdr:cNvSpPr/>
      </xdr:nvSpPr>
      <xdr:spPr>
        <a:xfrm>
          <a:off x="7831231" y="4078942"/>
          <a:ext cx="192181" cy="298076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38100</xdr:colOff>
      <xdr:row>8</xdr:row>
      <xdr:rowOff>285750</xdr:rowOff>
    </xdr:from>
    <xdr:to>
      <xdr:col>27</xdr:col>
      <xdr:colOff>57150</xdr:colOff>
      <xdr:row>9</xdr:row>
      <xdr:rowOff>219076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86B180-F944-4EF5-9A60-C387ECA1406C}"/>
            </a:ext>
          </a:extLst>
        </xdr:cNvPr>
        <xdr:cNvSpPr txBox="1"/>
      </xdr:nvSpPr>
      <xdr:spPr>
        <a:xfrm>
          <a:off x="11287125" y="2228850"/>
          <a:ext cx="409575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※4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18</xdr:col>
      <xdr:colOff>224118</xdr:colOff>
      <xdr:row>8</xdr:row>
      <xdr:rowOff>168088</xdr:rowOff>
    </xdr:from>
    <xdr:to>
      <xdr:col>20</xdr:col>
      <xdr:colOff>281267</xdr:colOff>
      <xdr:row>9</xdr:row>
      <xdr:rowOff>56030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093BDB-5C24-41F1-8C59-10927525BC92}"/>
            </a:ext>
          </a:extLst>
        </xdr:cNvPr>
        <xdr:cNvSpPr txBox="1"/>
      </xdr:nvSpPr>
      <xdr:spPr>
        <a:xfrm>
          <a:off x="8975912" y="3216088"/>
          <a:ext cx="550208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※3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14</xdr:col>
      <xdr:colOff>159124</xdr:colOff>
      <xdr:row>15</xdr:row>
      <xdr:rowOff>207148</xdr:rowOff>
    </xdr:from>
    <xdr:to>
      <xdr:col>15</xdr:col>
      <xdr:colOff>216273</xdr:colOff>
      <xdr:row>17</xdr:row>
      <xdr:rowOff>262618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D9E81A1-206C-4C26-A54A-AAA042DF5B2E}"/>
            </a:ext>
          </a:extLst>
        </xdr:cNvPr>
        <xdr:cNvSpPr txBox="1"/>
      </xdr:nvSpPr>
      <xdr:spPr>
        <a:xfrm>
          <a:off x="7185853" y="5845948"/>
          <a:ext cx="514349" cy="44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※5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14</xdr:col>
      <xdr:colOff>159443</xdr:colOff>
      <xdr:row>17</xdr:row>
      <xdr:rowOff>44823</xdr:rowOff>
    </xdr:from>
    <xdr:to>
      <xdr:col>15</xdr:col>
      <xdr:colOff>104533</xdr:colOff>
      <xdr:row>18</xdr:row>
      <xdr:rowOff>212352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C52EB06-AAB7-457F-B0F3-9EBEBBC89FAF}"/>
            </a:ext>
          </a:extLst>
        </xdr:cNvPr>
        <xdr:cNvSpPr txBox="1"/>
      </xdr:nvSpPr>
      <xdr:spPr>
        <a:xfrm>
          <a:off x="7186172" y="6070066"/>
          <a:ext cx="402290" cy="434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※5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14</xdr:col>
      <xdr:colOff>159124</xdr:colOff>
      <xdr:row>20</xdr:row>
      <xdr:rowOff>38420</xdr:rowOff>
    </xdr:from>
    <xdr:to>
      <xdr:col>15</xdr:col>
      <xdr:colOff>104213</xdr:colOff>
      <xdr:row>21</xdr:row>
      <xdr:rowOff>205949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F7B291-AFA4-49E0-B888-DEB1F538CF13}"/>
            </a:ext>
          </a:extLst>
        </xdr:cNvPr>
        <xdr:cNvSpPr txBox="1"/>
      </xdr:nvSpPr>
      <xdr:spPr>
        <a:xfrm>
          <a:off x="7185853" y="6863763"/>
          <a:ext cx="402289" cy="434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※5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14</xdr:col>
      <xdr:colOff>164888</xdr:colOff>
      <xdr:row>19</xdr:row>
      <xdr:rowOff>51227</xdr:rowOff>
    </xdr:from>
    <xdr:to>
      <xdr:col>15</xdr:col>
      <xdr:colOff>109978</xdr:colOff>
      <xdr:row>20</xdr:row>
      <xdr:rowOff>218756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299DB1-1878-41DE-9674-AC5D177B83ED}"/>
            </a:ext>
          </a:extLst>
        </xdr:cNvPr>
        <xdr:cNvSpPr txBox="1"/>
      </xdr:nvSpPr>
      <xdr:spPr>
        <a:xfrm>
          <a:off x="7179770" y="6617874"/>
          <a:ext cx="404532" cy="436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※5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26</xdr:col>
      <xdr:colOff>117469</xdr:colOff>
      <xdr:row>15</xdr:row>
      <xdr:rowOff>183930</xdr:rowOff>
    </xdr:from>
    <xdr:to>
      <xdr:col>27</xdr:col>
      <xdr:colOff>241854</xdr:colOff>
      <xdr:row>17</xdr:row>
      <xdr:rowOff>239400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FE067ED-675F-4DA9-9794-F9ECCD51BCCA}"/>
            </a:ext>
          </a:extLst>
        </xdr:cNvPr>
        <xdr:cNvSpPr txBox="1"/>
      </xdr:nvSpPr>
      <xdr:spPr>
        <a:xfrm>
          <a:off x="11462072" y="5806964"/>
          <a:ext cx="511954" cy="436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※6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26</xdr:col>
      <xdr:colOff>120174</xdr:colOff>
      <xdr:row>17</xdr:row>
      <xdr:rowOff>48688</xdr:rowOff>
    </xdr:from>
    <xdr:to>
      <xdr:col>27</xdr:col>
      <xdr:colOff>244559</xdr:colOff>
      <xdr:row>18</xdr:row>
      <xdr:rowOff>216217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2FD5EF-05AC-45B5-8A43-1D4B105E27B8}"/>
            </a:ext>
          </a:extLst>
        </xdr:cNvPr>
        <xdr:cNvSpPr txBox="1"/>
      </xdr:nvSpPr>
      <xdr:spPr>
        <a:xfrm>
          <a:off x="11464777" y="6052722"/>
          <a:ext cx="511954" cy="436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※6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26</xdr:col>
      <xdr:colOff>108967</xdr:colOff>
      <xdr:row>19</xdr:row>
      <xdr:rowOff>31685</xdr:rowOff>
    </xdr:from>
    <xdr:to>
      <xdr:col>27</xdr:col>
      <xdr:colOff>233352</xdr:colOff>
      <xdr:row>20</xdr:row>
      <xdr:rowOff>199214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707FC01-80DB-4173-A575-4154C1A209D2}"/>
            </a:ext>
          </a:extLst>
        </xdr:cNvPr>
        <xdr:cNvSpPr txBox="1"/>
      </xdr:nvSpPr>
      <xdr:spPr>
        <a:xfrm>
          <a:off x="11453570" y="6574375"/>
          <a:ext cx="511954" cy="436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※6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26</xdr:col>
      <xdr:colOff>117468</xdr:colOff>
      <xdr:row>20</xdr:row>
      <xdr:rowOff>31686</xdr:rowOff>
    </xdr:from>
    <xdr:to>
      <xdr:col>27</xdr:col>
      <xdr:colOff>241853</xdr:colOff>
      <xdr:row>21</xdr:row>
      <xdr:rowOff>199215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8A1E85F-F615-4237-A344-096C957F26E2}"/>
            </a:ext>
          </a:extLst>
        </xdr:cNvPr>
        <xdr:cNvSpPr txBox="1"/>
      </xdr:nvSpPr>
      <xdr:spPr>
        <a:xfrm>
          <a:off x="11462071" y="6843703"/>
          <a:ext cx="511954" cy="436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※6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4"/>
  <sheetViews>
    <sheetView tabSelected="1" zoomScale="85" zoomScaleNormal="85" zoomScaleSheetLayoutView="80" workbookViewId="0">
      <selection activeCell="H36" sqref="H36"/>
    </sheetView>
  </sheetViews>
  <sheetFormatPr defaultRowHeight="13.5" x14ac:dyDescent="0.15"/>
  <cols>
    <col min="1" max="1" width="3" style="1" customWidth="1"/>
    <col min="2" max="2" width="9" style="11"/>
    <col min="3" max="3" width="5.625" style="11" customWidth="1"/>
    <col min="4" max="5" width="8.125" style="11" customWidth="1"/>
    <col min="6" max="8" width="6.375" style="11" customWidth="1"/>
    <col min="9" max="9" width="14.5" style="11" customWidth="1"/>
    <col min="10" max="12" width="5.375" style="11" customWidth="1"/>
    <col min="13" max="13" width="4" style="11" customWidth="1"/>
    <col min="14" max="14" width="4.625" style="11" customWidth="1"/>
    <col min="15" max="15" width="6" style="11" customWidth="1"/>
    <col min="16" max="17" width="4.625" style="11" customWidth="1"/>
    <col min="18" max="18" width="7.625" style="11" customWidth="1"/>
    <col min="19" max="20" width="3.25" style="11" customWidth="1"/>
    <col min="21" max="23" width="4.625" style="11" customWidth="1"/>
    <col min="24" max="28" width="5.125" style="11" customWidth="1"/>
    <col min="29" max="29" width="3.375" style="11" customWidth="1"/>
    <col min="30" max="16384" width="9" style="1"/>
  </cols>
  <sheetData>
    <row r="1" spans="1:29" ht="9.9499999999999993" customHeight="1" x14ac:dyDescent="0.15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5"/>
    </row>
    <row r="2" spans="1:29" ht="15" customHeight="1" x14ac:dyDescent="0.2">
      <c r="A2" s="2"/>
      <c r="B2" s="5" t="s">
        <v>53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customHeight="1" x14ac:dyDescent="0.15">
      <c r="A3" s="2"/>
      <c r="B3" s="5" t="s">
        <v>62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3.5" customHeight="1" thickBot="1" x14ac:dyDescent="0.2">
      <c r="A4" s="2"/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  <c r="P4" s="8"/>
      <c r="Q4" s="8"/>
      <c r="R4" s="8"/>
      <c r="S4" s="9"/>
      <c r="T4" s="9"/>
      <c r="U4" s="9"/>
      <c r="V4" s="9"/>
      <c r="W4" s="9"/>
      <c r="X4" s="9"/>
      <c r="Y4" s="9"/>
      <c r="Z4" s="9"/>
      <c r="AA4" s="9"/>
      <c r="AB4" s="10"/>
      <c r="AC4" s="9"/>
    </row>
    <row r="5" spans="1:29" ht="20.100000000000001" customHeight="1" x14ac:dyDescent="0.15">
      <c r="A5" s="2"/>
      <c r="B5" s="14" t="s">
        <v>0</v>
      </c>
      <c r="C5" s="15" t="s">
        <v>1</v>
      </c>
      <c r="D5" s="16" t="s">
        <v>2</v>
      </c>
      <c r="E5" s="17"/>
      <c r="F5" s="18" t="s">
        <v>3</v>
      </c>
      <c r="G5" s="19"/>
      <c r="H5" s="19"/>
      <c r="I5" s="19"/>
      <c r="J5" s="19"/>
      <c r="K5" s="19"/>
      <c r="L5" s="19"/>
      <c r="M5" s="20"/>
      <c r="N5" s="21" t="s">
        <v>4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3"/>
      <c r="AA5" s="24" t="s">
        <v>5</v>
      </c>
      <c r="AB5" s="25" t="s">
        <v>6</v>
      </c>
      <c r="AC5" s="12"/>
    </row>
    <row r="6" spans="1:29" ht="20.100000000000001" customHeight="1" x14ac:dyDescent="0.15">
      <c r="A6" s="2"/>
      <c r="B6" s="26"/>
      <c r="C6" s="27"/>
      <c r="D6" s="28"/>
      <c r="E6" s="29"/>
      <c r="F6" s="30" t="s">
        <v>7</v>
      </c>
      <c r="G6" s="31"/>
      <c r="H6" s="31"/>
      <c r="I6" s="32" t="s">
        <v>8</v>
      </c>
      <c r="J6" s="33"/>
      <c r="K6" s="34" t="s">
        <v>52</v>
      </c>
      <c r="L6" s="34"/>
      <c r="M6" s="35" t="s">
        <v>9</v>
      </c>
      <c r="N6" s="36" t="s">
        <v>10</v>
      </c>
      <c r="O6" s="37"/>
      <c r="P6" s="38" t="s">
        <v>11</v>
      </c>
      <c r="Q6" s="39" t="s">
        <v>12</v>
      </c>
      <c r="R6" s="40"/>
      <c r="S6" s="40"/>
      <c r="T6" s="41"/>
      <c r="U6" s="42" t="s">
        <v>13</v>
      </c>
      <c r="V6" s="42" t="s">
        <v>14</v>
      </c>
      <c r="W6" s="42" t="s">
        <v>15</v>
      </c>
      <c r="X6" s="43" t="s">
        <v>16</v>
      </c>
      <c r="Y6" s="44" t="s">
        <v>17</v>
      </c>
      <c r="Z6" s="35" t="s">
        <v>9</v>
      </c>
      <c r="AA6" s="45"/>
      <c r="AB6" s="46"/>
      <c r="AC6" s="12"/>
    </row>
    <row r="7" spans="1:29" ht="60.75" customHeight="1" x14ac:dyDescent="0.15">
      <c r="A7" s="2"/>
      <c r="B7" s="26"/>
      <c r="C7" s="27"/>
      <c r="D7" s="28"/>
      <c r="E7" s="29"/>
      <c r="F7" s="47" t="s">
        <v>18</v>
      </c>
      <c r="G7" s="48" t="s">
        <v>19</v>
      </c>
      <c r="H7" s="49"/>
      <c r="I7" s="50" t="s">
        <v>50</v>
      </c>
      <c r="J7" s="51" t="s">
        <v>51</v>
      </c>
      <c r="K7" s="52" t="s">
        <v>49</v>
      </c>
      <c r="L7" s="52" t="s">
        <v>20</v>
      </c>
      <c r="M7" s="35"/>
      <c r="N7" s="53"/>
      <c r="O7" s="54"/>
      <c r="P7" s="55"/>
      <c r="Q7" s="56" t="s">
        <v>21</v>
      </c>
      <c r="R7" s="55" t="s">
        <v>22</v>
      </c>
      <c r="S7" s="57" t="s">
        <v>23</v>
      </c>
      <c r="T7" s="58"/>
      <c r="U7" s="42"/>
      <c r="V7" s="42"/>
      <c r="W7" s="59"/>
      <c r="X7" s="43"/>
      <c r="Y7" s="44"/>
      <c r="Z7" s="35"/>
      <c r="AA7" s="45"/>
      <c r="AB7" s="46"/>
      <c r="AC7" s="12"/>
    </row>
    <row r="8" spans="1:29" ht="64.5" customHeight="1" x14ac:dyDescent="0.15">
      <c r="A8" s="2"/>
      <c r="B8" s="26"/>
      <c r="C8" s="27"/>
      <c r="D8" s="28"/>
      <c r="E8" s="29"/>
      <c r="F8" s="60" t="s">
        <v>24</v>
      </c>
      <c r="G8" s="38" t="s">
        <v>25</v>
      </c>
      <c r="H8" s="52" t="s">
        <v>26</v>
      </c>
      <c r="I8" s="50"/>
      <c r="J8" s="51"/>
      <c r="K8" s="52"/>
      <c r="L8" s="52"/>
      <c r="M8" s="35"/>
      <c r="N8" s="53"/>
      <c r="O8" s="54"/>
      <c r="P8" s="55"/>
      <c r="Q8" s="56"/>
      <c r="R8" s="55"/>
      <c r="S8" s="57"/>
      <c r="T8" s="58"/>
      <c r="U8" s="42"/>
      <c r="V8" s="42"/>
      <c r="W8" s="59"/>
      <c r="X8" s="43"/>
      <c r="Y8" s="44"/>
      <c r="Z8" s="35"/>
      <c r="AA8" s="45"/>
      <c r="AB8" s="46"/>
      <c r="AC8" s="12"/>
    </row>
    <row r="9" spans="1:29" ht="27" customHeight="1" x14ac:dyDescent="0.15">
      <c r="A9" s="2"/>
      <c r="B9" s="26"/>
      <c r="C9" s="27"/>
      <c r="D9" s="28"/>
      <c r="E9" s="29"/>
      <c r="F9" s="61"/>
      <c r="G9" s="55"/>
      <c r="H9" s="52"/>
      <c r="I9" s="50"/>
      <c r="J9" s="51"/>
      <c r="K9" s="52"/>
      <c r="L9" s="52"/>
      <c r="M9" s="35"/>
      <c r="N9" s="53"/>
      <c r="O9" s="54"/>
      <c r="P9" s="55"/>
      <c r="Q9" s="56"/>
      <c r="R9" s="55"/>
      <c r="S9" s="57"/>
      <c r="T9" s="58"/>
      <c r="U9" s="42"/>
      <c r="V9" s="42"/>
      <c r="W9" s="59"/>
      <c r="X9" s="43"/>
      <c r="Y9" s="44"/>
      <c r="Z9" s="35"/>
      <c r="AA9" s="45"/>
      <c r="AB9" s="46"/>
      <c r="AC9" s="12"/>
    </row>
    <row r="10" spans="1:29" ht="27" customHeight="1" x14ac:dyDescent="0.15">
      <c r="A10" s="2"/>
      <c r="B10" s="26"/>
      <c r="C10" s="27"/>
      <c r="D10" s="28"/>
      <c r="E10" s="29"/>
      <c r="F10" s="61"/>
      <c r="G10" s="55"/>
      <c r="H10" s="52"/>
      <c r="I10" s="50"/>
      <c r="J10" s="51"/>
      <c r="K10" s="52"/>
      <c r="L10" s="52"/>
      <c r="M10" s="35"/>
      <c r="N10" s="62"/>
      <c r="O10" s="63"/>
      <c r="P10" s="55"/>
      <c r="Q10" s="56"/>
      <c r="R10" s="55"/>
      <c r="S10" s="64" t="s">
        <v>54</v>
      </c>
      <c r="T10" s="65" t="s">
        <v>55</v>
      </c>
      <c r="U10" s="42"/>
      <c r="V10" s="42"/>
      <c r="W10" s="59"/>
      <c r="X10" s="43"/>
      <c r="Y10" s="44"/>
      <c r="Z10" s="35"/>
      <c r="AA10" s="45"/>
      <c r="AB10" s="46"/>
      <c r="AC10" s="12"/>
    </row>
    <row r="11" spans="1:29" ht="26.25" customHeight="1" thickBot="1" x14ac:dyDescent="0.2">
      <c r="A11" s="2"/>
      <c r="B11" s="66"/>
      <c r="C11" s="67"/>
      <c r="D11" s="68"/>
      <c r="E11" s="69"/>
      <c r="F11" s="70"/>
      <c r="G11" s="71"/>
      <c r="H11" s="72"/>
      <c r="I11" s="73"/>
      <c r="J11" s="74"/>
      <c r="K11" s="72"/>
      <c r="L11" s="72"/>
      <c r="M11" s="75"/>
      <c r="N11" s="76" t="s">
        <v>27</v>
      </c>
      <c r="O11" s="77" t="s">
        <v>28</v>
      </c>
      <c r="P11" s="71"/>
      <c r="Q11" s="78"/>
      <c r="R11" s="71"/>
      <c r="S11" s="79"/>
      <c r="T11" s="80"/>
      <c r="U11" s="81"/>
      <c r="V11" s="81"/>
      <c r="W11" s="82"/>
      <c r="X11" s="83"/>
      <c r="Y11" s="84"/>
      <c r="Z11" s="75"/>
      <c r="AA11" s="85"/>
      <c r="AB11" s="86"/>
      <c r="AC11" s="12"/>
    </row>
    <row r="12" spans="1:29" ht="16.5" customHeight="1" thickTop="1" thickBot="1" x14ac:dyDescent="0.2">
      <c r="A12" s="2"/>
      <c r="B12" s="87" t="s">
        <v>29</v>
      </c>
      <c r="C12" s="88" t="s">
        <v>30</v>
      </c>
      <c r="D12" s="89" t="s">
        <v>31</v>
      </c>
      <c r="E12" s="90" t="s">
        <v>32</v>
      </c>
      <c r="F12" s="91">
        <v>4</v>
      </c>
      <c r="G12" s="92">
        <v>7</v>
      </c>
      <c r="H12" s="93">
        <v>12</v>
      </c>
      <c r="I12" s="94"/>
      <c r="J12" s="92">
        <v>1</v>
      </c>
      <c r="K12" s="95">
        <v>1</v>
      </c>
      <c r="L12" s="95">
        <v>2</v>
      </c>
      <c r="M12" s="96">
        <f t="shared" ref="M12:M30" si="0">SUM(F12:L12)</f>
        <v>27</v>
      </c>
      <c r="N12" s="97">
        <v>31</v>
      </c>
      <c r="O12" s="98">
        <v>14</v>
      </c>
      <c r="P12" s="98">
        <v>6</v>
      </c>
      <c r="Q12" s="99"/>
      <c r="R12" s="100">
        <v>28</v>
      </c>
      <c r="S12" s="101"/>
      <c r="T12" s="102">
        <v>2</v>
      </c>
      <c r="U12" s="98"/>
      <c r="V12" s="98"/>
      <c r="W12" s="98"/>
      <c r="X12" s="98"/>
      <c r="Y12" s="98">
        <v>6</v>
      </c>
      <c r="Z12" s="103">
        <f>SUM(N12:Y12)</f>
        <v>87</v>
      </c>
      <c r="AA12" s="104">
        <v>10</v>
      </c>
      <c r="AB12" s="105">
        <f>+M12+Z12+AA12</f>
        <v>124</v>
      </c>
      <c r="AC12" s="13"/>
    </row>
    <row r="13" spans="1:29" ht="16.5" customHeight="1" thickTop="1" thickBot="1" x14ac:dyDescent="0.2">
      <c r="A13" s="2"/>
      <c r="B13" s="106"/>
      <c r="C13" s="61"/>
      <c r="D13" s="55"/>
      <c r="E13" s="107" t="s">
        <v>33</v>
      </c>
      <c r="F13" s="108">
        <v>4</v>
      </c>
      <c r="G13" s="109">
        <v>7</v>
      </c>
      <c r="H13" s="110">
        <v>12</v>
      </c>
      <c r="I13" s="111"/>
      <c r="J13" s="109">
        <v>1</v>
      </c>
      <c r="K13" s="112">
        <v>1</v>
      </c>
      <c r="L13" s="112">
        <v>2</v>
      </c>
      <c r="M13" s="113">
        <f t="shared" si="0"/>
        <v>27</v>
      </c>
      <c r="N13" s="114">
        <v>31</v>
      </c>
      <c r="O13" s="115">
        <v>18</v>
      </c>
      <c r="P13" s="115">
        <v>6</v>
      </c>
      <c r="Q13" s="116"/>
      <c r="R13" s="117">
        <v>28</v>
      </c>
      <c r="S13" s="118"/>
      <c r="T13" s="119">
        <v>2</v>
      </c>
      <c r="U13" s="115"/>
      <c r="V13" s="115"/>
      <c r="W13" s="115"/>
      <c r="X13" s="115"/>
      <c r="Y13" s="115">
        <v>6</v>
      </c>
      <c r="Z13" s="120">
        <f t="shared" ref="Z13:Z21" si="1">SUM(N13:Y13)</f>
        <v>91</v>
      </c>
      <c r="AA13" s="121">
        <v>6</v>
      </c>
      <c r="AB13" s="105">
        <f t="shared" ref="AB13:AB29" si="2">+M13+Z13+AA13</f>
        <v>124</v>
      </c>
      <c r="AC13" s="13"/>
    </row>
    <row r="14" spans="1:29" ht="27" customHeight="1" thickTop="1" thickBot="1" x14ac:dyDescent="0.2">
      <c r="A14" s="2"/>
      <c r="B14" s="106"/>
      <c r="C14" s="61"/>
      <c r="D14" s="55"/>
      <c r="E14" s="107" t="s">
        <v>34</v>
      </c>
      <c r="F14" s="108">
        <v>4</v>
      </c>
      <c r="G14" s="109">
        <v>7</v>
      </c>
      <c r="H14" s="110">
        <v>12</v>
      </c>
      <c r="I14" s="111"/>
      <c r="J14" s="109">
        <v>1</v>
      </c>
      <c r="K14" s="112">
        <v>1</v>
      </c>
      <c r="L14" s="112">
        <v>2</v>
      </c>
      <c r="M14" s="113">
        <f t="shared" si="0"/>
        <v>27</v>
      </c>
      <c r="N14" s="114">
        <v>31</v>
      </c>
      <c r="O14" s="115">
        <v>12</v>
      </c>
      <c r="P14" s="115">
        <v>6</v>
      </c>
      <c r="Q14" s="116"/>
      <c r="R14" s="117">
        <v>28</v>
      </c>
      <c r="S14" s="118"/>
      <c r="T14" s="119">
        <v>2</v>
      </c>
      <c r="U14" s="115"/>
      <c r="V14" s="115"/>
      <c r="W14" s="115"/>
      <c r="X14" s="115"/>
      <c r="Y14" s="115">
        <v>6</v>
      </c>
      <c r="Z14" s="120">
        <f t="shared" si="1"/>
        <v>85</v>
      </c>
      <c r="AA14" s="121">
        <v>12</v>
      </c>
      <c r="AB14" s="105">
        <f t="shared" si="2"/>
        <v>124</v>
      </c>
      <c r="AC14" s="13"/>
    </row>
    <row r="15" spans="1:29" ht="62.25" customHeight="1" thickTop="1" thickBot="1" x14ac:dyDescent="0.2">
      <c r="A15" s="2"/>
      <c r="B15" s="106"/>
      <c r="C15" s="61"/>
      <c r="D15" s="55"/>
      <c r="E15" s="107" t="s">
        <v>35</v>
      </c>
      <c r="F15" s="108">
        <v>4</v>
      </c>
      <c r="G15" s="109">
        <v>7</v>
      </c>
      <c r="H15" s="110">
        <v>12</v>
      </c>
      <c r="I15" s="111"/>
      <c r="J15" s="109">
        <v>1</v>
      </c>
      <c r="K15" s="112">
        <v>1</v>
      </c>
      <c r="L15" s="112">
        <v>2</v>
      </c>
      <c r="M15" s="113">
        <f t="shared" si="0"/>
        <v>27</v>
      </c>
      <c r="N15" s="114">
        <v>31</v>
      </c>
      <c r="O15" s="115">
        <v>14</v>
      </c>
      <c r="P15" s="115">
        <v>6</v>
      </c>
      <c r="Q15" s="116"/>
      <c r="R15" s="117">
        <v>28</v>
      </c>
      <c r="S15" s="118"/>
      <c r="T15" s="119">
        <v>2</v>
      </c>
      <c r="U15" s="115"/>
      <c r="V15" s="115"/>
      <c r="W15" s="115"/>
      <c r="X15" s="115"/>
      <c r="Y15" s="115">
        <v>6</v>
      </c>
      <c r="Z15" s="120">
        <f t="shared" si="1"/>
        <v>87</v>
      </c>
      <c r="AA15" s="121">
        <v>10</v>
      </c>
      <c r="AB15" s="105">
        <f t="shared" si="2"/>
        <v>124</v>
      </c>
      <c r="AC15" s="13"/>
    </row>
    <row r="16" spans="1:29" ht="16.5" customHeight="1" thickTop="1" x14ac:dyDescent="0.15">
      <c r="A16" s="2"/>
      <c r="B16" s="106"/>
      <c r="C16" s="61"/>
      <c r="D16" s="55"/>
      <c r="E16" s="107" t="s">
        <v>36</v>
      </c>
      <c r="F16" s="108">
        <v>4</v>
      </c>
      <c r="G16" s="109">
        <v>7</v>
      </c>
      <c r="H16" s="110">
        <v>12</v>
      </c>
      <c r="I16" s="111"/>
      <c r="J16" s="109">
        <v>1</v>
      </c>
      <c r="K16" s="112">
        <v>1</v>
      </c>
      <c r="L16" s="112">
        <v>2</v>
      </c>
      <c r="M16" s="113">
        <f t="shared" si="0"/>
        <v>27</v>
      </c>
      <c r="N16" s="114">
        <v>31</v>
      </c>
      <c r="O16" s="115">
        <v>12</v>
      </c>
      <c r="P16" s="115">
        <v>6</v>
      </c>
      <c r="Q16" s="116"/>
      <c r="R16" s="117">
        <v>28</v>
      </c>
      <c r="S16" s="118"/>
      <c r="T16" s="119">
        <v>2</v>
      </c>
      <c r="U16" s="115"/>
      <c r="V16" s="115"/>
      <c r="W16" s="115"/>
      <c r="X16" s="115"/>
      <c r="Y16" s="115">
        <v>6</v>
      </c>
      <c r="Z16" s="120">
        <f>SUM(N16:Y16)</f>
        <v>85</v>
      </c>
      <c r="AA16" s="121">
        <v>12</v>
      </c>
      <c r="AB16" s="122">
        <f t="shared" si="2"/>
        <v>124</v>
      </c>
      <c r="AC16" s="13"/>
    </row>
    <row r="17" spans="1:29" ht="13.5" customHeight="1" thickBot="1" x14ac:dyDescent="0.2">
      <c r="A17" s="2"/>
      <c r="B17" s="106"/>
      <c r="C17" s="61"/>
      <c r="D17" s="55"/>
      <c r="E17" s="123" t="s">
        <v>37</v>
      </c>
      <c r="F17" s="124">
        <v>4</v>
      </c>
      <c r="G17" s="125">
        <v>7</v>
      </c>
      <c r="H17" s="110">
        <v>12</v>
      </c>
      <c r="I17" s="111"/>
      <c r="J17" s="125">
        <v>1</v>
      </c>
      <c r="K17" s="126">
        <v>1</v>
      </c>
      <c r="L17" s="126">
        <v>2</v>
      </c>
      <c r="M17" s="127">
        <f t="shared" si="0"/>
        <v>27</v>
      </c>
      <c r="N17" s="128">
        <v>31</v>
      </c>
      <c r="O17" s="129">
        <v>22</v>
      </c>
      <c r="P17" s="130">
        <v>6</v>
      </c>
      <c r="Q17" s="131"/>
      <c r="R17" s="132">
        <v>28</v>
      </c>
      <c r="S17" s="133"/>
      <c r="T17" s="134">
        <v>2</v>
      </c>
      <c r="U17" s="130"/>
      <c r="V17" s="130"/>
      <c r="W17" s="130"/>
      <c r="X17" s="130"/>
      <c r="Y17" s="130">
        <v>6</v>
      </c>
      <c r="Z17" s="135">
        <f t="shared" si="1"/>
        <v>95</v>
      </c>
      <c r="AA17" s="136">
        <v>2</v>
      </c>
      <c r="AB17" s="137">
        <f t="shared" si="2"/>
        <v>124</v>
      </c>
      <c r="AC17" s="13"/>
    </row>
    <row r="18" spans="1:29" ht="21" customHeight="1" thickTop="1" thickBot="1" x14ac:dyDescent="0.2">
      <c r="A18" s="2"/>
      <c r="B18" s="106"/>
      <c r="C18" s="61"/>
      <c r="D18" s="55"/>
      <c r="E18" s="107" t="s">
        <v>38</v>
      </c>
      <c r="F18" s="108">
        <v>4</v>
      </c>
      <c r="G18" s="109">
        <v>7</v>
      </c>
      <c r="H18" s="110">
        <v>12</v>
      </c>
      <c r="I18" s="111"/>
      <c r="J18" s="109">
        <v>1</v>
      </c>
      <c r="K18" s="112">
        <v>1</v>
      </c>
      <c r="L18" s="112">
        <v>2</v>
      </c>
      <c r="M18" s="113">
        <f t="shared" si="0"/>
        <v>27</v>
      </c>
      <c r="N18" s="114">
        <v>31</v>
      </c>
      <c r="O18" s="138">
        <v>12</v>
      </c>
      <c r="P18" s="115">
        <v>6</v>
      </c>
      <c r="Q18" s="116"/>
      <c r="R18" s="117">
        <v>28</v>
      </c>
      <c r="S18" s="118"/>
      <c r="T18" s="119">
        <v>2</v>
      </c>
      <c r="U18" s="115"/>
      <c r="V18" s="115"/>
      <c r="W18" s="115"/>
      <c r="X18" s="115"/>
      <c r="Y18" s="115">
        <v>6</v>
      </c>
      <c r="Z18" s="120">
        <f t="shared" si="1"/>
        <v>85</v>
      </c>
      <c r="AA18" s="139">
        <v>12</v>
      </c>
      <c r="AB18" s="105">
        <f t="shared" si="2"/>
        <v>124</v>
      </c>
      <c r="AC18" s="13"/>
    </row>
    <row r="19" spans="1:29" ht="21" customHeight="1" thickTop="1" thickBot="1" x14ac:dyDescent="0.2">
      <c r="A19" s="2"/>
      <c r="B19" s="106"/>
      <c r="C19" s="61"/>
      <c r="D19" s="55"/>
      <c r="E19" s="107" t="s">
        <v>39</v>
      </c>
      <c r="F19" s="108">
        <v>4</v>
      </c>
      <c r="G19" s="109">
        <v>7</v>
      </c>
      <c r="H19" s="110">
        <v>12</v>
      </c>
      <c r="I19" s="111"/>
      <c r="J19" s="109">
        <v>1</v>
      </c>
      <c r="K19" s="112">
        <v>1</v>
      </c>
      <c r="L19" s="112">
        <v>2</v>
      </c>
      <c r="M19" s="113">
        <f t="shared" si="0"/>
        <v>27</v>
      </c>
      <c r="N19" s="114">
        <v>31</v>
      </c>
      <c r="O19" s="115">
        <v>22</v>
      </c>
      <c r="P19" s="115">
        <v>6</v>
      </c>
      <c r="Q19" s="116"/>
      <c r="R19" s="117">
        <v>28</v>
      </c>
      <c r="S19" s="118"/>
      <c r="T19" s="119">
        <v>2</v>
      </c>
      <c r="U19" s="115"/>
      <c r="V19" s="115"/>
      <c r="W19" s="115"/>
      <c r="X19" s="115"/>
      <c r="Y19" s="115">
        <v>6</v>
      </c>
      <c r="Z19" s="120">
        <f t="shared" si="1"/>
        <v>95</v>
      </c>
      <c r="AA19" s="121">
        <v>2</v>
      </c>
      <c r="AB19" s="105">
        <f t="shared" si="2"/>
        <v>124</v>
      </c>
      <c r="AC19" s="13"/>
    </row>
    <row r="20" spans="1:29" ht="21" customHeight="1" thickTop="1" thickBot="1" x14ac:dyDescent="0.2">
      <c r="A20" s="2"/>
      <c r="B20" s="106"/>
      <c r="C20" s="61"/>
      <c r="D20" s="55"/>
      <c r="E20" s="107" t="s">
        <v>40</v>
      </c>
      <c r="F20" s="108">
        <v>4</v>
      </c>
      <c r="G20" s="109">
        <v>7</v>
      </c>
      <c r="H20" s="110">
        <v>12</v>
      </c>
      <c r="I20" s="111"/>
      <c r="J20" s="109">
        <v>1</v>
      </c>
      <c r="K20" s="112">
        <v>1</v>
      </c>
      <c r="L20" s="112">
        <v>2</v>
      </c>
      <c r="M20" s="113">
        <f t="shared" si="0"/>
        <v>27</v>
      </c>
      <c r="N20" s="114">
        <v>31</v>
      </c>
      <c r="O20" s="138">
        <v>15</v>
      </c>
      <c r="P20" s="115">
        <v>6</v>
      </c>
      <c r="Q20" s="116"/>
      <c r="R20" s="117">
        <v>28</v>
      </c>
      <c r="S20" s="118"/>
      <c r="T20" s="119">
        <v>2</v>
      </c>
      <c r="U20" s="115"/>
      <c r="V20" s="115"/>
      <c r="W20" s="115"/>
      <c r="X20" s="115"/>
      <c r="Y20" s="115">
        <v>6</v>
      </c>
      <c r="Z20" s="120">
        <f t="shared" si="1"/>
        <v>88</v>
      </c>
      <c r="AA20" s="139">
        <v>9</v>
      </c>
      <c r="AB20" s="105">
        <f t="shared" si="2"/>
        <v>124</v>
      </c>
      <c r="AC20" s="13"/>
    </row>
    <row r="21" spans="1:29" ht="21" customHeight="1" thickTop="1" thickBot="1" x14ac:dyDescent="0.2">
      <c r="A21" s="2"/>
      <c r="B21" s="106"/>
      <c r="C21" s="61"/>
      <c r="D21" s="140"/>
      <c r="E21" s="141" t="s">
        <v>41</v>
      </c>
      <c r="F21" s="142">
        <v>4</v>
      </c>
      <c r="G21" s="143">
        <v>7</v>
      </c>
      <c r="H21" s="144">
        <v>12</v>
      </c>
      <c r="I21" s="145"/>
      <c r="J21" s="143">
        <v>1</v>
      </c>
      <c r="K21" s="146">
        <v>1</v>
      </c>
      <c r="L21" s="146">
        <v>2</v>
      </c>
      <c r="M21" s="147">
        <f t="shared" si="0"/>
        <v>27</v>
      </c>
      <c r="N21" s="148">
        <v>31</v>
      </c>
      <c r="O21" s="149">
        <v>17</v>
      </c>
      <c r="P21" s="150">
        <v>6</v>
      </c>
      <c r="Q21" s="151"/>
      <c r="R21" s="152">
        <v>28</v>
      </c>
      <c r="S21" s="153"/>
      <c r="T21" s="154">
        <v>2</v>
      </c>
      <c r="U21" s="150"/>
      <c r="V21" s="150"/>
      <c r="W21" s="150"/>
      <c r="X21" s="150"/>
      <c r="Y21" s="150">
        <v>6</v>
      </c>
      <c r="Z21" s="155">
        <f t="shared" si="1"/>
        <v>90</v>
      </c>
      <c r="AA21" s="156">
        <v>7</v>
      </c>
      <c r="AB21" s="105">
        <f t="shared" si="2"/>
        <v>124</v>
      </c>
      <c r="AC21" s="13"/>
    </row>
    <row r="22" spans="1:29" ht="27" customHeight="1" thickBot="1" x14ac:dyDescent="0.2">
      <c r="A22" s="2"/>
      <c r="B22" s="106"/>
      <c r="C22" s="61"/>
      <c r="D22" s="157" t="s">
        <v>42</v>
      </c>
      <c r="E22" s="158" t="s">
        <v>32</v>
      </c>
      <c r="F22" s="159">
        <v>4</v>
      </c>
      <c r="G22" s="160">
        <v>7</v>
      </c>
      <c r="H22" s="161">
        <v>12</v>
      </c>
      <c r="I22" s="162"/>
      <c r="J22" s="160">
        <v>1</v>
      </c>
      <c r="K22" s="160">
        <v>1</v>
      </c>
      <c r="L22" s="160">
        <v>2</v>
      </c>
      <c r="M22" s="163">
        <f t="shared" si="0"/>
        <v>27</v>
      </c>
      <c r="N22" s="164">
        <v>16</v>
      </c>
      <c r="O22" s="165">
        <v>28</v>
      </c>
      <c r="P22" s="165">
        <v>4</v>
      </c>
      <c r="Q22" s="166"/>
      <c r="R22" s="167">
        <v>28</v>
      </c>
      <c r="S22" s="168"/>
      <c r="T22" s="169">
        <v>2</v>
      </c>
      <c r="U22" s="165"/>
      <c r="V22" s="165"/>
      <c r="W22" s="165"/>
      <c r="X22" s="165"/>
      <c r="Y22" s="165">
        <v>6</v>
      </c>
      <c r="Z22" s="170">
        <f t="shared" ref="Z22:Z29" si="3">SUM(N22:Y22)</f>
        <v>84</v>
      </c>
      <c r="AA22" s="171">
        <v>13</v>
      </c>
      <c r="AB22" s="137">
        <f t="shared" si="2"/>
        <v>124</v>
      </c>
      <c r="AC22" s="13"/>
    </row>
    <row r="23" spans="1:29" ht="27" customHeight="1" thickTop="1" thickBot="1" x14ac:dyDescent="0.2">
      <c r="A23" s="2"/>
      <c r="B23" s="106"/>
      <c r="C23" s="61"/>
      <c r="D23" s="172"/>
      <c r="E23" s="107" t="s">
        <v>33</v>
      </c>
      <c r="F23" s="108">
        <v>4</v>
      </c>
      <c r="G23" s="109">
        <v>7</v>
      </c>
      <c r="H23" s="110">
        <v>12</v>
      </c>
      <c r="I23" s="111"/>
      <c r="J23" s="109">
        <v>1</v>
      </c>
      <c r="K23" s="109">
        <v>1</v>
      </c>
      <c r="L23" s="109">
        <v>2</v>
      </c>
      <c r="M23" s="113">
        <f t="shared" si="0"/>
        <v>27</v>
      </c>
      <c r="N23" s="114">
        <v>16</v>
      </c>
      <c r="O23" s="115">
        <v>28</v>
      </c>
      <c r="P23" s="115">
        <v>4</v>
      </c>
      <c r="Q23" s="116"/>
      <c r="R23" s="117">
        <v>28</v>
      </c>
      <c r="S23" s="118"/>
      <c r="T23" s="119">
        <v>2</v>
      </c>
      <c r="U23" s="115"/>
      <c r="V23" s="115"/>
      <c r="W23" s="115"/>
      <c r="X23" s="115"/>
      <c r="Y23" s="115">
        <v>6</v>
      </c>
      <c r="Z23" s="135">
        <f t="shared" si="3"/>
        <v>84</v>
      </c>
      <c r="AA23" s="173">
        <v>13</v>
      </c>
      <c r="AB23" s="105">
        <f t="shared" si="2"/>
        <v>124</v>
      </c>
      <c r="AC23" s="13"/>
    </row>
    <row r="24" spans="1:29" ht="18" customHeight="1" thickTop="1" thickBot="1" x14ac:dyDescent="0.2">
      <c r="A24" s="2"/>
      <c r="B24" s="106"/>
      <c r="C24" s="61"/>
      <c r="D24" s="172"/>
      <c r="E24" s="107" t="s">
        <v>34</v>
      </c>
      <c r="F24" s="108">
        <v>4</v>
      </c>
      <c r="G24" s="109">
        <v>7</v>
      </c>
      <c r="H24" s="110">
        <v>12</v>
      </c>
      <c r="I24" s="111"/>
      <c r="J24" s="109">
        <v>1</v>
      </c>
      <c r="K24" s="109">
        <v>1</v>
      </c>
      <c r="L24" s="109">
        <v>2</v>
      </c>
      <c r="M24" s="113">
        <f t="shared" si="0"/>
        <v>27</v>
      </c>
      <c r="N24" s="114">
        <v>16</v>
      </c>
      <c r="O24" s="115">
        <v>28</v>
      </c>
      <c r="P24" s="115">
        <v>4</v>
      </c>
      <c r="Q24" s="116"/>
      <c r="R24" s="117">
        <v>28</v>
      </c>
      <c r="S24" s="118"/>
      <c r="T24" s="119">
        <v>2</v>
      </c>
      <c r="U24" s="115"/>
      <c r="V24" s="115"/>
      <c r="W24" s="115"/>
      <c r="X24" s="115"/>
      <c r="Y24" s="115">
        <v>6</v>
      </c>
      <c r="Z24" s="135">
        <f t="shared" si="3"/>
        <v>84</v>
      </c>
      <c r="AA24" s="173">
        <v>13</v>
      </c>
      <c r="AB24" s="105">
        <f t="shared" si="2"/>
        <v>124</v>
      </c>
      <c r="AC24" s="13"/>
    </row>
    <row r="25" spans="1:29" ht="18" customHeight="1" thickTop="1" thickBot="1" x14ac:dyDescent="0.2">
      <c r="A25" s="2"/>
      <c r="B25" s="106"/>
      <c r="C25" s="61"/>
      <c r="D25" s="172"/>
      <c r="E25" s="107" t="s">
        <v>35</v>
      </c>
      <c r="F25" s="108">
        <v>4</v>
      </c>
      <c r="G25" s="109">
        <v>7</v>
      </c>
      <c r="H25" s="110">
        <v>12</v>
      </c>
      <c r="I25" s="111"/>
      <c r="J25" s="109">
        <v>1</v>
      </c>
      <c r="K25" s="109">
        <v>1</v>
      </c>
      <c r="L25" s="109">
        <v>2</v>
      </c>
      <c r="M25" s="113">
        <f t="shared" si="0"/>
        <v>27</v>
      </c>
      <c r="N25" s="114">
        <v>16</v>
      </c>
      <c r="O25" s="115">
        <v>28</v>
      </c>
      <c r="P25" s="115">
        <v>4</v>
      </c>
      <c r="Q25" s="116"/>
      <c r="R25" s="117">
        <v>28</v>
      </c>
      <c r="S25" s="118"/>
      <c r="T25" s="119">
        <v>2</v>
      </c>
      <c r="U25" s="115"/>
      <c r="V25" s="115"/>
      <c r="W25" s="115"/>
      <c r="X25" s="115"/>
      <c r="Y25" s="115">
        <v>6</v>
      </c>
      <c r="Z25" s="135">
        <f t="shared" si="3"/>
        <v>84</v>
      </c>
      <c r="AA25" s="173">
        <v>13</v>
      </c>
      <c r="AB25" s="105">
        <f t="shared" si="2"/>
        <v>124</v>
      </c>
      <c r="AC25" s="13"/>
    </row>
    <row r="26" spans="1:29" ht="18" customHeight="1" thickTop="1" thickBot="1" x14ac:dyDescent="0.2">
      <c r="A26" s="2"/>
      <c r="B26" s="106"/>
      <c r="C26" s="61"/>
      <c r="D26" s="172"/>
      <c r="E26" s="107" t="s">
        <v>36</v>
      </c>
      <c r="F26" s="108">
        <v>4</v>
      </c>
      <c r="G26" s="109">
        <v>7</v>
      </c>
      <c r="H26" s="110">
        <v>12</v>
      </c>
      <c r="I26" s="111"/>
      <c r="J26" s="109">
        <v>1</v>
      </c>
      <c r="K26" s="109">
        <v>1</v>
      </c>
      <c r="L26" s="109">
        <v>2</v>
      </c>
      <c r="M26" s="113">
        <f t="shared" si="0"/>
        <v>27</v>
      </c>
      <c r="N26" s="114">
        <v>16</v>
      </c>
      <c r="O26" s="115">
        <v>28</v>
      </c>
      <c r="P26" s="115">
        <v>4</v>
      </c>
      <c r="Q26" s="116"/>
      <c r="R26" s="117">
        <v>28</v>
      </c>
      <c r="S26" s="118"/>
      <c r="T26" s="119">
        <v>2</v>
      </c>
      <c r="U26" s="115"/>
      <c r="V26" s="115"/>
      <c r="W26" s="115"/>
      <c r="X26" s="115"/>
      <c r="Y26" s="115">
        <v>6</v>
      </c>
      <c r="Z26" s="120">
        <f>SUM(N26:Y26)</f>
        <v>84</v>
      </c>
      <c r="AA26" s="121">
        <v>13</v>
      </c>
      <c r="AB26" s="105">
        <f>+M26+Z26+AA26</f>
        <v>124</v>
      </c>
      <c r="AC26" s="13"/>
    </row>
    <row r="27" spans="1:29" ht="30" customHeight="1" thickTop="1" thickBot="1" x14ac:dyDescent="0.2">
      <c r="A27" s="2"/>
      <c r="B27" s="106"/>
      <c r="C27" s="174"/>
      <c r="D27" s="175"/>
      <c r="E27" s="176" t="s">
        <v>39</v>
      </c>
      <c r="F27" s="177">
        <v>4</v>
      </c>
      <c r="G27" s="178">
        <v>7</v>
      </c>
      <c r="H27" s="144">
        <v>12</v>
      </c>
      <c r="I27" s="145"/>
      <c r="J27" s="178">
        <v>1</v>
      </c>
      <c r="K27" s="178">
        <v>1</v>
      </c>
      <c r="L27" s="178">
        <v>2</v>
      </c>
      <c r="M27" s="179">
        <f t="shared" si="0"/>
        <v>27</v>
      </c>
      <c r="N27" s="180">
        <v>16</v>
      </c>
      <c r="O27" s="181">
        <v>28</v>
      </c>
      <c r="P27" s="181">
        <v>5</v>
      </c>
      <c r="Q27" s="182"/>
      <c r="R27" s="183">
        <v>28</v>
      </c>
      <c r="S27" s="184"/>
      <c r="T27" s="185">
        <v>2</v>
      </c>
      <c r="U27" s="181"/>
      <c r="V27" s="181"/>
      <c r="W27" s="181"/>
      <c r="X27" s="181"/>
      <c r="Y27" s="181">
        <v>6</v>
      </c>
      <c r="Z27" s="186">
        <f t="shared" si="3"/>
        <v>85</v>
      </c>
      <c r="AA27" s="187">
        <v>12</v>
      </c>
      <c r="AB27" s="105">
        <f t="shared" si="2"/>
        <v>124</v>
      </c>
      <c r="AC27" s="13"/>
    </row>
    <row r="28" spans="1:29" ht="24.75" customHeight="1" thickBot="1" x14ac:dyDescent="0.2">
      <c r="A28" s="2"/>
      <c r="B28" s="106"/>
      <c r="C28" s="188" t="s">
        <v>43</v>
      </c>
      <c r="D28" s="189" t="s">
        <v>44</v>
      </c>
      <c r="E28" s="190"/>
      <c r="F28" s="191">
        <v>4</v>
      </c>
      <c r="G28" s="192">
        <v>7</v>
      </c>
      <c r="H28" s="193">
        <v>12</v>
      </c>
      <c r="I28" s="194"/>
      <c r="J28" s="192">
        <v>1</v>
      </c>
      <c r="K28" s="195">
        <v>1</v>
      </c>
      <c r="L28" s="195">
        <v>2</v>
      </c>
      <c r="M28" s="179">
        <f t="shared" si="0"/>
        <v>27</v>
      </c>
      <c r="N28" s="191">
        <v>31</v>
      </c>
      <c r="O28" s="181"/>
      <c r="P28" s="181">
        <v>4</v>
      </c>
      <c r="Q28" s="182"/>
      <c r="R28" s="183">
        <v>28</v>
      </c>
      <c r="S28" s="196"/>
      <c r="T28" s="197"/>
      <c r="U28" s="192">
        <v>8</v>
      </c>
      <c r="V28" s="181"/>
      <c r="W28" s="181"/>
      <c r="X28" s="181"/>
      <c r="Y28" s="181">
        <v>6</v>
      </c>
      <c r="Z28" s="186">
        <f t="shared" si="3"/>
        <v>77</v>
      </c>
      <c r="AA28" s="187">
        <v>20</v>
      </c>
      <c r="AB28" s="198">
        <f t="shared" si="2"/>
        <v>124</v>
      </c>
      <c r="AC28" s="13"/>
    </row>
    <row r="29" spans="1:29" ht="39.75" customHeight="1" thickBot="1" x14ac:dyDescent="0.2">
      <c r="A29" s="2"/>
      <c r="B29" s="199"/>
      <c r="C29" s="200"/>
      <c r="D29" s="201" t="s">
        <v>45</v>
      </c>
      <c r="E29" s="202"/>
      <c r="F29" s="203">
        <v>4</v>
      </c>
      <c r="G29" s="204">
        <v>7</v>
      </c>
      <c r="H29" s="205">
        <v>12</v>
      </c>
      <c r="I29" s="206"/>
      <c r="J29" s="204">
        <v>1</v>
      </c>
      <c r="K29" s="207">
        <v>1</v>
      </c>
      <c r="L29" s="207">
        <v>2</v>
      </c>
      <c r="M29" s="208">
        <f t="shared" si="0"/>
        <v>27</v>
      </c>
      <c r="N29" s="209">
        <v>16</v>
      </c>
      <c r="O29" s="210"/>
      <c r="P29" s="204">
        <v>4</v>
      </c>
      <c r="Q29" s="211"/>
      <c r="R29" s="212">
        <v>28</v>
      </c>
      <c r="S29" s="212"/>
      <c r="T29" s="207"/>
      <c r="U29" s="210"/>
      <c r="V29" s="210">
        <v>26</v>
      </c>
      <c r="W29" s="210"/>
      <c r="X29" s="204"/>
      <c r="Y29" s="210">
        <v>6</v>
      </c>
      <c r="Z29" s="213">
        <f t="shared" si="3"/>
        <v>80</v>
      </c>
      <c r="AA29" s="214">
        <v>17</v>
      </c>
      <c r="AB29" s="215">
        <f t="shared" si="2"/>
        <v>124</v>
      </c>
      <c r="AC29" s="13"/>
    </row>
    <row r="30" spans="1:29" ht="50.25" customHeight="1" thickTop="1" thickBot="1" x14ac:dyDescent="0.2">
      <c r="A30" s="2"/>
      <c r="B30" s="216" t="s">
        <v>46</v>
      </c>
      <c r="C30" s="217" t="s">
        <v>47</v>
      </c>
      <c r="D30" s="218" t="s">
        <v>48</v>
      </c>
      <c r="E30" s="219"/>
      <c r="F30" s="180">
        <v>4</v>
      </c>
      <c r="G30" s="181">
        <v>7</v>
      </c>
      <c r="H30" s="220">
        <v>12</v>
      </c>
      <c r="I30" s="221"/>
      <c r="J30" s="181">
        <v>1</v>
      </c>
      <c r="K30" s="181">
        <v>1</v>
      </c>
      <c r="L30" s="181">
        <v>2</v>
      </c>
      <c r="M30" s="179">
        <f t="shared" si="0"/>
        <v>27</v>
      </c>
      <c r="N30" s="180"/>
      <c r="O30" s="222">
        <v>4</v>
      </c>
      <c r="P30" s="181"/>
      <c r="Q30" s="223"/>
      <c r="R30" s="10">
        <v>35</v>
      </c>
      <c r="S30" s="10"/>
      <c r="T30" s="224"/>
      <c r="U30" s="181"/>
      <c r="V30" s="181"/>
      <c r="W30" s="181">
        <v>37</v>
      </c>
      <c r="X30" s="181"/>
      <c r="Y30" s="181">
        <v>6</v>
      </c>
      <c r="Z30" s="186">
        <f>SUM(N30:Y30)</f>
        <v>82</v>
      </c>
      <c r="AA30" s="187">
        <v>15</v>
      </c>
      <c r="AB30" s="137">
        <f>+M30+Z30+AA30</f>
        <v>124</v>
      </c>
      <c r="AC30" s="13"/>
    </row>
    <row r="31" spans="1:29" ht="24" customHeight="1" x14ac:dyDescent="0.15">
      <c r="A31" s="2"/>
      <c r="B31" s="5"/>
      <c r="C31" s="225" t="s">
        <v>56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226"/>
      <c r="AC31" s="5"/>
    </row>
    <row r="32" spans="1:29" ht="24" customHeight="1" x14ac:dyDescent="0.15">
      <c r="A32" s="2"/>
      <c r="B32" s="5"/>
      <c r="C32" s="225" t="s">
        <v>57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24" customHeight="1" x14ac:dyDescent="0.15">
      <c r="A33" s="2"/>
      <c r="B33" s="5"/>
      <c r="C33" s="225" t="s">
        <v>58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23.25" customHeight="1" x14ac:dyDescent="0.15">
      <c r="A34" s="2"/>
      <c r="B34" s="5"/>
      <c r="C34" s="225" t="s">
        <v>59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25.5" customHeight="1" x14ac:dyDescent="0.15">
      <c r="A35" s="2"/>
      <c r="B35" s="5"/>
      <c r="C35" s="225" t="s">
        <v>60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25.5" customHeight="1" x14ac:dyDescent="0.15">
      <c r="A36" s="2"/>
      <c r="B36" s="5"/>
      <c r="C36" s="225" t="s">
        <v>61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25.5" customHeight="1" x14ac:dyDescent="0.15">
      <c r="A37" s="2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25.5" customHeight="1" x14ac:dyDescent="0.15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25.5" customHeight="1" x14ac:dyDescent="0.15">
      <c r="A39" s="2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25.5" customHeight="1" x14ac:dyDescent="0.15">
      <c r="A40" s="2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5.5" customHeight="1" x14ac:dyDescent="0.15">
      <c r="A41" s="2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25.5" customHeight="1" x14ac:dyDescent="0.15">
      <c r="A42" s="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25.5" customHeight="1" x14ac:dyDescent="0.15">
      <c r="A43" s="2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25.5" customHeight="1" x14ac:dyDescent="0.1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25.5" customHeight="1" x14ac:dyDescent="0.1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25.5" customHeight="1" x14ac:dyDescent="0.1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6.5" customHeight="1" x14ac:dyDescent="0.1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1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s="4" customFormat="1" x14ac:dyDescent="0.15">
      <c r="A49" s="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s="4" customFormat="1" x14ac:dyDescent="0.15">
      <c r="A50" s="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s="4" customFormat="1" x14ac:dyDescent="0.15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s="4" customFormat="1" ht="55.5" customHeight="1" x14ac:dyDescent="0.15">
      <c r="A52" s="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s="4" customFormat="1" x14ac:dyDescent="0.15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s="4" customFormat="1" x14ac:dyDescent="0.15">
      <c r="A54" s="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</sheetData>
  <mergeCells count="60">
    <mergeCell ref="B5:B11"/>
    <mergeCell ref="C5:C11"/>
    <mergeCell ref="D5:E11"/>
    <mergeCell ref="F5:M5"/>
    <mergeCell ref="N5:Z5"/>
    <mergeCell ref="K7:K11"/>
    <mergeCell ref="L7:L11"/>
    <mergeCell ref="Q7:Q11"/>
    <mergeCell ref="R7:R11"/>
    <mergeCell ref="F8:F11"/>
    <mergeCell ref="G8:G11"/>
    <mergeCell ref="H8:H11"/>
    <mergeCell ref="J7:J11"/>
    <mergeCell ref="I6:J6"/>
    <mergeCell ref="G7:H7"/>
    <mergeCell ref="Q6:T6"/>
    <mergeCell ref="S7:T9"/>
    <mergeCell ref="S10:S11"/>
    <mergeCell ref="T10:T11"/>
    <mergeCell ref="AA5:AA11"/>
    <mergeCell ref="AB5:AB11"/>
    <mergeCell ref="F6:H6"/>
    <mergeCell ref="K6:L6"/>
    <mergeCell ref="M6:M11"/>
    <mergeCell ref="N6:O10"/>
    <mergeCell ref="P6:P11"/>
    <mergeCell ref="U6:U11"/>
    <mergeCell ref="V6:V11"/>
    <mergeCell ref="W6:W11"/>
    <mergeCell ref="X6:X11"/>
    <mergeCell ref="Y6:Y11"/>
    <mergeCell ref="Z6:Z11"/>
    <mergeCell ref="I7:I11"/>
    <mergeCell ref="D30:E30"/>
    <mergeCell ref="H30:I30"/>
    <mergeCell ref="H24:I24"/>
    <mergeCell ref="H25:I25"/>
    <mergeCell ref="H26:I26"/>
    <mergeCell ref="H27:I27"/>
    <mergeCell ref="C28:C29"/>
    <mergeCell ref="D28:E28"/>
    <mergeCell ref="H28:I28"/>
    <mergeCell ref="D29:E29"/>
    <mergeCell ref="H29:I29"/>
    <mergeCell ref="D22:D27"/>
    <mergeCell ref="H22:I22"/>
    <mergeCell ref="H23:I23"/>
    <mergeCell ref="B12:B29"/>
    <mergeCell ref="C12:C27"/>
    <mergeCell ref="D12:D2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38" orientation="landscape" cellComments="asDisplayed" horizontalDpi="300" verticalDpi="300" r:id="rId1"/>
  <headerFooter alignWithMargins="0"/>
  <rowBreaks count="1" manualBreakCount="1">
    <brk id="34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別表２</vt:lpstr>
      <vt:lpstr>別表２!Print_Area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山岡　茂人</dc:creator>
  <cp:lastModifiedBy>緒方　理乃</cp:lastModifiedBy>
  <cp:revision/>
  <cp:lastPrinted>2026-03-11T00:18:19Z</cp:lastPrinted>
  <dcterms:created xsi:type="dcterms:W3CDTF">2004-08-23T08:35:37Z</dcterms:created>
  <dcterms:modified xsi:type="dcterms:W3CDTF">2026-03-18T08:56:18Z</dcterms:modified>
</cp:coreProperties>
</file>