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1\2026年度\00800総務部\00811総務課\05法規担当\1-3_規則の制定改廃【過年度】→※R7年度分も追加済み\2025(R07)年度\R08.02\★R8.2.19 教育研究評議会\05_就業規則\（済）【Ｒ８／１／３０（金）まで】職員給与規則及び有期雇用職員給与規則の一部改正（病院手当、人勧、特殊業務手当)\別表データ\"/>
    </mc:Choice>
  </mc:AlternateContent>
  <xr:revisionPtr revIDLastSave="0" documentId="8_{47B68B1C-3E7E-4FE0-B932-579CCE4D5DFA}" xr6:coauthVersionLast="47" xr6:coauthVersionMax="47" xr10:uidLastSave="{00000000-0000-0000-0000-000000000000}"/>
  <bookViews>
    <workbookView xWindow="-120" yWindow="-120" windowWidth="29040" windowHeight="15720" xr2:uid="{7B7B196B-1C18-47D9-85A2-14555D8AE3E9}"/>
  </bookViews>
  <sheets>
    <sheet name="【別表第１】基本年俸給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【別表第１】基本年俸給表!$A$5:$R$162</definedName>
    <definedName name="jiafdh" localSheetId="0">#REF!</definedName>
    <definedName name="jiafdh">#REF!</definedName>
    <definedName name="_xlnm.Print_Area" localSheetId="0">【別表第１】基本年俸給表!$U$1:$AC$46</definedName>
    <definedName name="_xlnm.Print_Area">'[2]育休（常勤）'!#REF!</definedName>
    <definedName name="_xlnm.Print_Titles" localSheetId="0">【別表第１】基本年俸給表!$1:$5</definedName>
    <definedName name="_xlnm.Print_Titles">#N/A</definedName>
    <definedName name="あああ" localSheetId="0">'[3]育休（常勤）'!#REF!</definedName>
    <definedName name="あああ">'[3]育休（常勤）'!#REF!</definedName>
    <definedName name="科研費名簿一覧" localSheetId="0">#REF!</definedName>
    <definedName name="科研費名簿一覧">#REF!</definedName>
    <definedName name="共同研究名簿一覧" localSheetId="0">#REF!</definedName>
    <definedName name="共同研究名簿一覧">#REF!</definedName>
    <definedName name="受託研究名簿一覧" localSheetId="0">#REF!</definedName>
    <definedName name="受託研究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2" i="1" l="1"/>
  <c r="K162" i="1" s="1"/>
  <c r="K158" i="1"/>
  <c r="J158" i="1"/>
  <c r="K154" i="1"/>
  <c r="J154" i="1"/>
  <c r="J150" i="1"/>
  <c r="K150" i="1" s="1"/>
  <c r="M146" i="1"/>
  <c r="L146" i="1"/>
  <c r="K146" i="1"/>
  <c r="J146" i="1"/>
  <c r="L142" i="1"/>
  <c r="M142" i="1" s="1"/>
  <c r="K142" i="1"/>
  <c r="J142" i="1"/>
  <c r="M138" i="1"/>
  <c r="L138" i="1"/>
  <c r="J138" i="1"/>
  <c r="K138" i="1" s="1"/>
  <c r="M134" i="1"/>
  <c r="L134" i="1"/>
  <c r="K134" i="1"/>
  <c r="J134" i="1"/>
  <c r="L130" i="1"/>
  <c r="M130" i="1" s="1"/>
  <c r="K130" i="1"/>
  <c r="J130" i="1"/>
  <c r="M126" i="1"/>
  <c r="L126" i="1"/>
  <c r="J126" i="1"/>
  <c r="K126" i="1" s="1"/>
  <c r="O122" i="1"/>
  <c r="N122" i="1"/>
  <c r="M122" i="1"/>
  <c r="L122" i="1"/>
  <c r="J122" i="1"/>
  <c r="K122" i="1" s="1"/>
  <c r="O118" i="1"/>
  <c r="N118" i="1"/>
  <c r="M118" i="1"/>
  <c r="L118" i="1"/>
  <c r="J118" i="1"/>
  <c r="K118" i="1" s="1"/>
  <c r="O114" i="1"/>
  <c r="N114" i="1"/>
  <c r="M114" i="1"/>
  <c r="L114" i="1"/>
  <c r="J114" i="1"/>
  <c r="K114" i="1" s="1"/>
  <c r="O110" i="1"/>
  <c r="N110" i="1"/>
  <c r="M110" i="1"/>
  <c r="L110" i="1"/>
  <c r="J110" i="1"/>
  <c r="K110" i="1" s="1"/>
  <c r="Q106" i="1"/>
  <c r="P106" i="1"/>
  <c r="O106" i="1"/>
  <c r="N106" i="1"/>
  <c r="L106" i="1"/>
  <c r="M106" i="1" s="1"/>
  <c r="K106" i="1"/>
  <c r="J106" i="1"/>
  <c r="Q102" i="1"/>
  <c r="P102" i="1"/>
  <c r="N102" i="1"/>
  <c r="O102" i="1" s="1"/>
  <c r="M102" i="1"/>
  <c r="L102" i="1"/>
  <c r="K102" i="1"/>
  <c r="J102" i="1"/>
  <c r="P98" i="1"/>
  <c r="Q98" i="1" s="1"/>
  <c r="O98" i="1"/>
  <c r="N98" i="1"/>
  <c r="M98" i="1"/>
  <c r="L98" i="1"/>
  <c r="J98" i="1"/>
  <c r="K98" i="1" s="1"/>
  <c r="Q94" i="1"/>
  <c r="P94" i="1"/>
  <c r="O94" i="1"/>
  <c r="N94" i="1"/>
  <c r="L94" i="1"/>
  <c r="M94" i="1" s="1"/>
  <c r="K94" i="1"/>
  <c r="J94" i="1"/>
  <c r="Q90" i="1"/>
  <c r="P90" i="1"/>
  <c r="N90" i="1"/>
  <c r="O90" i="1" s="1"/>
  <c r="M90" i="1"/>
  <c r="L90" i="1"/>
  <c r="K90" i="1"/>
  <c r="J90" i="1"/>
  <c r="R86" i="1"/>
  <c r="S86" i="1" s="1"/>
  <c r="Q86" i="1"/>
  <c r="P86" i="1"/>
  <c r="O86" i="1"/>
  <c r="N86" i="1"/>
  <c r="L86" i="1"/>
  <c r="M86" i="1" s="1"/>
  <c r="K86" i="1"/>
  <c r="J86" i="1"/>
  <c r="S82" i="1"/>
  <c r="R82" i="1"/>
  <c r="P82" i="1"/>
  <c r="Q82" i="1" s="1"/>
  <c r="O82" i="1"/>
  <c r="N82" i="1"/>
  <c r="M82" i="1"/>
  <c r="L82" i="1"/>
  <c r="J82" i="1"/>
  <c r="K82" i="1" s="1"/>
  <c r="S78" i="1"/>
  <c r="R78" i="1"/>
  <c r="Q78" i="1"/>
  <c r="P78" i="1"/>
  <c r="N78" i="1"/>
  <c r="O78" i="1" s="1"/>
  <c r="M78" i="1"/>
  <c r="L78" i="1"/>
  <c r="K78" i="1"/>
  <c r="J78" i="1"/>
  <c r="R74" i="1"/>
  <c r="S74" i="1" s="1"/>
  <c r="Q74" i="1"/>
  <c r="P74" i="1"/>
  <c r="O74" i="1"/>
  <c r="N74" i="1"/>
  <c r="L74" i="1"/>
  <c r="M74" i="1" s="1"/>
  <c r="K74" i="1"/>
  <c r="J74" i="1"/>
  <c r="S70" i="1"/>
  <c r="R70" i="1"/>
  <c r="P70" i="1"/>
  <c r="Q70" i="1" s="1"/>
  <c r="O70" i="1"/>
  <c r="N70" i="1"/>
  <c r="M70" i="1"/>
  <c r="L70" i="1"/>
  <c r="J70" i="1"/>
  <c r="K70" i="1" s="1"/>
  <c r="S66" i="1"/>
  <c r="R66" i="1"/>
  <c r="Q66" i="1"/>
  <c r="P66" i="1"/>
  <c r="N66" i="1"/>
  <c r="O66" i="1" s="1"/>
  <c r="M66" i="1"/>
  <c r="L66" i="1"/>
  <c r="K66" i="1"/>
  <c r="J66" i="1"/>
  <c r="R62" i="1"/>
  <c r="S62" i="1" s="1"/>
  <c r="Q62" i="1"/>
  <c r="P62" i="1"/>
  <c r="O62" i="1"/>
  <c r="N62" i="1"/>
  <c r="L62" i="1"/>
  <c r="M62" i="1" s="1"/>
  <c r="K62" i="1"/>
  <c r="J62" i="1"/>
  <c r="S58" i="1"/>
  <c r="R58" i="1"/>
  <c r="P58" i="1"/>
  <c r="Q58" i="1" s="1"/>
  <c r="O58" i="1"/>
  <c r="N58" i="1"/>
  <c r="M58" i="1"/>
  <c r="L58" i="1"/>
  <c r="J58" i="1"/>
  <c r="K58" i="1" s="1"/>
  <c r="S54" i="1"/>
  <c r="R54" i="1"/>
  <c r="Q54" i="1"/>
  <c r="P54" i="1"/>
  <c r="N54" i="1"/>
  <c r="O54" i="1" s="1"/>
  <c r="M54" i="1"/>
  <c r="L54" i="1"/>
  <c r="K54" i="1"/>
  <c r="J54" i="1"/>
  <c r="R50" i="1"/>
  <c r="S50" i="1" s="1"/>
  <c r="Q50" i="1"/>
  <c r="P50" i="1"/>
  <c r="O50" i="1"/>
  <c r="N50" i="1"/>
  <c r="L50" i="1"/>
  <c r="M50" i="1" s="1"/>
  <c r="K50" i="1"/>
  <c r="J50" i="1"/>
  <c r="S46" i="1"/>
  <c r="R46" i="1"/>
  <c r="P46" i="1"/>
  <c r="Q46" i="1" s="1"/>
  <c r="O46" i="1"/>
  <c r="N46" i="1"/>
  <c r="M46" i="1"/>
  <c r="L46" i="1"/>
  <c r="J46" i="1"/>
  <c r="K46" i="1" s="1"/>
  <c r="V45" i="1"/>
  <c r="V44" i="1"/>
  <c r="V43" i="1"/>
  <c r="V42" i="1"/>
  <c r="R42" i="1"/>
  <c r="S42" i="1" s="1"/>
  <c r="Q42" i="1"/>
  <c r="P42" i="1"/>
  <c r="O42" i="1"/>
  <c r="N42" i="1"/>
  <c r="L42" i="1"/>
  <c r="M42" i="1" s="1"/>
  <c r="K42" i="1"/>
  <c r="J42" i="1"/>
  <c r="V41" i="1"/>
  <c r="V40" i="1"/>
  <c r="V39" i="1"/>
  <c r="V38" i="1"/>
  <c r="S38" i="1"/>
  <c r="R38" i="1"/>
  <c r="Q38" i="1"/>
  <c r="P38" i="1"/>
  <c r="N38" i="1"/>
  <c r="O38" i="1" s="1"/>
  <c r="M38" i="1"/>
  <c r="L38" i="1"/>
  <c r="K38" i="1"/>
  <c r="J38" i="1"/>
  <c r="V37" i="1"/>
  <c r="V36" i="1"/>
  <c r="V35" i="1"/>
  <c r="V34" i="1"/>
  <c r="S34" i="1"/>
  <c r="R34" i="1"/>
  <c r="P34" i="1"/>
  <c r="Q34" i="1" s="1"/>
  <c r="O34" i="1"/>
  <c r="N34" i="1"/>
  <c r="M34" i="1"/>
  <c r="L34" i="1"/>
  <c r="J34" i="1"/>
  <c r="K34" i="1" s="1"/>
  <c r="V33" i="1"/>
  <c r="V32" i="1"/>
  <c r="V31" i="1"/>
  <c r="V30" i="1"/>
  <c r="R30" i="1"/>
  <c r="S30" i="1" s="1"/>
  <c r="Q30" i="1"/>
  <c r="P30" i="1"/>
  <c r="O30" i="1"/>
  <c r="N30" i="1"/>
  <c r="L30" i="1"/>
  <c r="M30" i="1" s="1"/>
  <c r="K30" i="1"/>
  <c r="J30" i="1"/>
  <c r="V29" i="1"/>
  <c r="V28" i="1"/>
  <c r="V27" i="1"/>
  <c r="V26" i="1"/>
  <c r="S26" i="1"/>
  <c r="R26" i="1"/>
  <c r="Q26" i="1"/>
  <c r="P26" i="1"/>
  <c r="N26" i="1"/>
  <c r="O26" i="1" s="1"/>
  <c r="M26" i="1"/>
  <c r="L26" i="1"/>
  <c r="K26" i="1"/>
  <c r="J26" i="1"/>
  <c r="V25" i="1"/>
  <c r="V24" i="1"/>
  <c r="V23" i="1"/>
  <c r="V22" i="1"/>
  <c r="S22" i="1"/>
  <c r="R22" i="1"/>
  <c r="P22" i="1"/>
  <c r="Q22" i="1" s="1"/>
  <c r="O22" i="1"/>
  <c r="N22" i="1"/>
  <c r="M22" i="1"/>
  <c r="L22" i="1"/>
  <c r="J22" i="1"/>
  <c r="K22" i="1" s="1"/>
  <c r="V21" i="1"/>
  <c r="V20" i="1"/>
  <c r="V19" i="1"/>
  <c r="V18" i="1"/>
  <c r="R18" i="1"/>
  <c r="S18" i="1" s="1"/>
  <c r="Q18" i="1"/>
  <c r="P18" i="1"/>
  <c r="O18" i="1"/>
  <c r="N18" i="1"/>
  <c r="L18" i="1"/>
  <c r="M18" i="1" s="1"/>
  <c r="K18" i="1"/>
  <c r="J18" i="1"/>
  <c r="V17" i="1"/>
  <c r="V16" i="1"/>
  <c r="V15" i="1"/>
  <c r="V14" i="1"/>
  <c r="S14" i="1"/>
  <c r="R14" i="1"/>
  <c r="Q14" i="1"/>
  <c r="P14" i="1"/>
  <c r="N14" i="1"/>
  <c r="O14" i="1" s="1"/>
  <c r="M14" i="1"/>
  <c r="L14" i="1"/>
  <c r="K14" i="1"/>
  <c r="J14" i="1"/>
  <c r="V13" i="1"/>
  <c r="V12" i="1"/>
  <c r="V11" i="1"/>
  <c r="V10" i="1"/>
  <c r="S10" i="1"/>
  <c r="R10" i="1"/>
  <c r="P10" i="1"/>
  <c r="Q10" i="1" s="1"/>
  <c r="O10" i="1"/>
  <c r="N10" i="1"/>
  <c r="M10" i="1"/>
  <c r="L10" i="1"/>
  <c r="J10" i="1"/>
  <c r="K10" i="1" s="1"/>
  <c r="V9" i="1"/>
  <c r="V8" i="1"/>
  <c r="V7" i="1"/>
  <c r="V6" i="1"/>
  <c r="R6" i="1"/>
  <c r="S6" i="1" s="1"/>
  <c r="Q6" i="1"/>
  <c r="P6" i="1"/>
  <c r="O6" i="1"/>
  <c r="N6" i="1"/>
  <c r="L6" i="1"/>
  <c r="M6" i="1" s="1"/>
  <c r="K6" i="1"/>
  <c r="J6" i="1"/>
</calcChain>
</file>

<file path=xl/sharedStrings.xml><?xml version="1.0" encoding="utf-8"?>
<sst xmlns="http://schemas.openxmlformats.org/spreadsheetml/2006/main" count="45" uniqueCount="20">
  <si>
    <t>別表第1（第4条関係）</t>
    <rPh sb="0" eb="2">
      <t>ベッピョウ</t>
    </rPh>
    <rPh sb="2" eb="3">
      <t>ダイ</t>
    </rPh>
    <rPh sb="5" eb="6">
      <t>ダイ</t>
    </rPh>
    <rPh sb="7" eb="8">
      <t>ジョウ</t>
    </rPh>
    <rPh sb="8" eb="10">
      <t>カンケイ</t>
    </rPh>
    <phoneticPr fontId="3"/>
  </si>
  <si>
    <t>教育職基本給表（一）</t>
    <rPh sb="0" eb="2">
      <t>キョウイク</t>
    </rPh>
    <rPh sb="2" eb="3">
      <t>ショク</t>
    </rPh>
    <rPh sb="3" eb="6">
      <t>キホンキュウ</t>
    </rPh>
    <rPh sb="6" eb="7">
      <t>ヒョウ</t>
    </rPh>
    <rPh sb="8" eb="9">
      <t>1</t>
    </rPh>
    <phoneticPr fontId="3"/>
  </si>
  <si>
    <t>新年俸制に係る基本年俸給表÷12</t>
    <rPh sb="0" eb="1">
      <t>シン</t>
    </rPh>
    <rPh sb="1" eb="4">
      <t>ネンポウセイ</t>
    </rPh>
    <rPh sb="5" eb="6">
      <t>カカ</t>
    </rPh>
    <rPh sb="7" eb="9">
      <t>キホン</t>
    </rPh>
    <rPh sb="9" eb="12">
      <t>ネンポウキュウ</t>
    </rPh>
    <rPh sb="12" eb="13">
      <t>ヒョウ</t>
    </rPh>
    <phoneticPr fontId="3"/>
  </si>
  <si>
    <t>基本年俸給表</t>
    <rPh sb="0" eb="2">
      <t>キホン</t>
    </rPh>
    <rPh sb="2" eb="5">
      <t>ネンポウキュウ</t>
    </rPh>
    <rPh sb="5" eb="6">
      <t>ヒョウ</t>
    </rPh>
    <phoneticPr fontId="3"/>
  </si>
  <si>
    <t>級</t>
    <rPh sb="0" eb="1">
      <t>キュウ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</si>
  <si>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</si>
  <si>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</si>
  <si>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</si>
  <si>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</si>
  <si>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</si>
  <si>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1級</t>
    <rPh sb="1" eb="2">
      <t>キュウ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</si>
  <si>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</si>
  <si>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</si>
  <si>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</si>
  <si>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</si>
  <si>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号給</t>
    <rPh sb="0" eb="1">
      <t>ゴウ</t>
    </rPh>
    <rPh sb="1" eb="2">
      <t>キュウ</t>
    </rPh>
    <phoneticPr fontId="3"/>
  </si>
  <si>
    <t>基本給月額</t>
    <rPh sb="0" eb="3">
      <t>キホンキュウ</t>
    </rPh>
    <rPh sb="3" eb="5">
      <t>ゲツガク</t>
    </rPh>
    <phoneticPr fontId="3"/>
  </si>
  <si>
    <t>基本年俸給(月額)</t>
    <rPh sb="0" eb="2">
      <t>キホン</t>
    </rPh>
    <rPh sb="2" eb="5">
      <t>ネンポウキュウ</t>
    </rPh>
    <rPh sb="6" eb="8">
      <t>ゲツガク</t>
    </rPh>
    <phoneticPr fontId="3"/>
  </si>
  <si>
    <t>基本年俸給(年額)</t>
    <rPh sb="0" eb="2">
      <t>キホン</t>
    </rPh>
    <rPh sb="2" eb="5">
      <t>ネンポウキュウ</t>
    </rPh>
    <rPh sb="6" eb="8">
      <t>ネンガク</t>
    </rPh>
    <phoneticPr fontId="3"/>
  </si>
  <si>
    <t>基本年俸給</t>
    <rPh sb="0" eb="2">
      <t>キホン</t>
    </rPh>
    <rPh sb="2" eb="5">
      <t>ネンポウキュウ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</si>
</sst>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57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38" fontId="2" fillId="0" borderId="5" xfId="2" applyFont="1" applyBorder="1">
      <alignment vertical="center"/>
    </xf>
    <xf numFmtId="176" fontId="4" fillId="0" borderId="5" xfId="2" applyNumberFormat="1" applyFont="1" applyBorder="1" applyAlignment="1">
      <alignment horizontal="right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38" fontId="5" fillId="0" borderId="8" xfId="2" applyFont="1" applyBorder="1" applyAlignment="1">
      <alignment horizontal="right" vertical="center"/>
    </xf>
    <xf numFmtId="176" fontId="6" fillId="0" borderId="8" xfId="2" applyNumberFormat="1" applyFont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2" fillId="0" borderId="9" xfId="2" applyFont="1" applyBorder="1">
      <alignment vertical="center"/>
    </xf>
    <xf numFmtId="176" fontId="4" fillId="0" borderId="9" xfId="2" applyNumberFormat="1" applyFont="1" applyBorder="1" applyAlignment="1">
      <alignment horizontal="right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38" fontId="5" fillId="0" borderId="12" xfId="2" applyFont="1" applyBorder="1" applyAlignment="1">
      <alignment horizontal="right" vertical="center"/>
    </xf>
    <xf numFmtId="176" fontId="6" fillId="0" borderId="12" xfId="2" applyNumberFormat="1" applyFont="1" applyBorder="1" applyAlignment="1">
      <alignment vertical="center"/>
    </xf>
    <xf numFmtId="176" fontId="6" fillId="0" borderId="12" xfId="2" applyNumberFormat="1" applyFont="1" applyFill="1" applyBorder="1" applyAlignment="1">
      <alignment vertical="center"/>
    </xf>
    <xf numFmtId="38" fontId="2" fillId="3" borderId="13" xfId="2" applyFont="1" applyFill="1" applyBorder="1">
      <alignment vertical="center"/>
    </xf>
    <xf numFmtId="176" fontId="4" fillId="4" borderId="13" xfId="2" applyNumberFormat="1" applyFont="1" applyFill="1" applyBorder="1" applyAlignment="1">
      <alignment horizontal="right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4" fillId="0" borderId="16" xfId="1" applyFont="1" applyBorder="1" applyAlignment="1">
      <alignment horizontal="center" vertical="center"/>
    </xf>
    <xf numFmtId="38" fontId="5" fillId="0" borderId="16" xfId="2" applyFont="1" applyBorder="1" applyAlignment="1">
      <alignment horizontal="right" vertical="center"/>
    </xf>
    <xf numFmtId="176" fontId="6" fillId="0" borderId="16" xfId="2" applyNumberFormat="1" applyFont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176" fontId="4" fillId="0" borderId="5" xfId="2" applyNumberFormat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176" fontId="6" fillId="0" borderId="8" xfId="2" applyNumberFormat="1" applyFont="1" applyBorder="1" applyAlignment="1">
      <alignment horizontal="right" vertical="center"/>
    </xf>
    <xf numFmtId="176" fontId="6" fillId="0" borderId="8" xfId="2" applyNumberFormat="1" applyFont="1" applyFill="1" applyBorder="1" applyAlignment="1">
      <alignment horizontal="right" vertical="center"/>
    </xf>
    <xf numFmtId="176" fontId="4" fillId="0" borderId="9" xfId="2" applyNumberFormat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176" fontId="4" fillId="4" borderId="13" xfId="2" applyNumberFormat="1" applyFont="1" applyFill="1" applyBorder="1">
      <alignment vertical="center"/>
    </xf>
    <xf numFmtId="0" fontId="2" fillId="0" borderId="16" xfId="1" applyFont="1" applyBorder="1" applyAlignment="1">
      <alignment horizontal="center" vertical="center"/>
    </xf>
    <xf numFmtId="176" fontId="6" fillId="0" borderId="16" xfId="2" applyNumberFormat="1" applyFont="1" applyBorder="1" applyAlignment="1">
      <alignment horizontal="right" vertical="center"/>
    </xf>
    <xf numFmtId="176" fontId="6" fillId="0" borderId="16" xfId="2" applyNumberFormat="1" applyFont="1" applyFill="1" applyBorder="1" applyAlignment="1">
      <alignment horizontal="right" vertical="center"/>
    </xf>
    <xf numFmtId="38" fontId="2" fillId="0" borderId="17" xfId="2" applyFont="1" applyBorder="1">
      <alignment vertical="center"/>
    </xf>
    <xf numFmtId="38" fontId="2" fillId="0" borderId="12" xfId="2" applyFont="1" applyBorder="1">
      <alignment vertical="center"/>
    </xf>
    <xf numFmtId="0" fontId="2" fillId="0" borderId="12" xfId="0" applyFont="1" applyBorder="1">
      <alignment vertical="center"/>
    </xf>
    <xf numFmtId="38" fontId="2" fillId="0" borderId="13" xfId="2" applyFont="1" applyBorder="1">
      <alignment vertical="center"/>
    </xf>
    <xf numFmtId="38" fontId="2" fillId="0" borderId="16" xfId="2" applyFont="1" applyBorder="1">
      <alignment vertical="center"/>
    </xf>
    <xf numFmtId="0" fontId="2" fillId="0" borderId="16" xfId="0" applyFont="1" applyBorder="1">
      <alignment vertic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176" fontId="4" fillId="4" borderId="9" xfId="2" applyNumberFormat="1" applyFont="1" applyFill="1" applyBorder="1">
      <alignment vertical="center"/>
    </xf>
    <xf numFmtId="176" fontId="4" fillId="0" borderId="12" xfId="2" applyNumberFormat="1" applyFont="1" applyBorder="1">
      <alignment vertical="center"/>
    </xf>
    <xf numFmtId="176" fontId="4" fillId="0" borderId="16" xfId="2" applyNumberFormat="1" applyFont="1" applyBorder="1">
      <alignment vertical="center"/>
    </xf>
    <xf numFmtId="176" fontId="4" fillId="0" borderId="17" xfId="2" applyNumberFormat="1" applyFont="1" applyBorder="1">
      <alignment vertical="center"/>
    </xf>
    <xf numFmtId="38" fontId="2" fillId="3" borderId="5" xfId="2" applyFont="1" applyFill="1" applyBorder="1">
      <alignment vertical="center"/>
    </xf>
    <xf numFmtId="176" fontId="4" fillId="0" borderId="11" xfId="2" applyNumberFormat="1" applyFont="1" applyBorder="1">
      <alignment vertical="center"/>
    </xf>
    <xf numFmtId="0" fontId="2" fillId="0" borderId="10" xfId="1" applyFont="1" applyBorder="1" applyAlignment="1">
      <alignment horizontal="center" vertical="center"/>
    </xf>
    <xf numFmtId="38" fontId="2" fillId="0" borderId="12" xfId="2" applyFont="1" applyFill="1" applyBorder="1">
      <alignment vertical="center"/>
    </xf>
    <xf numFmtId="38" fontId="2" fillId="0" borderId="11" xfId="2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38" fontId="2" fillId="0" borderId="16" xfId="2" applyFont="1" applyFill="1" applyBorder="1">
      <alignment vertical="center"/>
    </xf>
    <xf numFmtId="38" fontId="2" fillId="0" borderId="19" xfId="2" applyFont="1" applyBorder="1">
      <alignment vertical="center"/>
    </xf>
  </cellXfs>
  <cellStyles count="3">
    <cellStyle name="桁区切り 2" xfId="2" xr:uid="{A4800F57-6BF4-4F67-ACF7-E6748135FCD1}"/>
    <cellStyle name="標準" xfId="0" builtinId="0"/>
    <cellStyle name="標準 2" xfId="1" xr:uid="{0BDD5A51-6455-4BA1-9293-B8E7875C5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1\2026&#24180;&#24230;\00800&#32207;&#21209;&#37096;\00811&#32207;&#21209;&#35506;\05&#27861;&#35215;&#25285;&#24403;\1-3_&#35215;&#21063;&#12398;&#21046;&#23450;&#25913;&#24259;&#12304;&#36942;&#24180;&#24230;&#12305;&#8594;&#8251;R7&#24180;&#24230;&#20998;&#12418;&#36861;&#21152;&#28168;&#12415;\2025(R07)&#24180;&#24230;\R08.02\&#9733;R8.2.19%20&#25945;&#32946;&#30740;&#31350;&#35413;&#35696;&#20250;\05_&#23601;&#26989;&#35215;&#21063;\&#65288;&#28168;&#65289;&#12304;&#65330;&#65304;&#65295;&#65297;&#65295;&#65299;&#65296;&#65288;&#37329;&#65289;&#12414;&#12391;&#12305;&#32887;&#21729;&#32102;&#19982;&#35215;&#21063;&#21450;&#12403;&#26377;&#26399;&#38599;&#29992;&#32887;&#21729;&#32102;&#19982;&#35215;&#21063;&#12398;&#19968;&#37096;&#25913;&#27491;&#65288;&#30149;&#38498;&#25163;&#24403;&#12289;&#20154;&#21223;&#12289;&#29305;&#27530;&#26989;&#21209;&#25163;&#24403;)\&#21029;&#34920;&#12487;&#12540;&#12479;\&#9675;99999%202&#21495;&#24180;&#20472;&#21046;&#32102;&#19982;&#35215;&#21063;&#65288;&#21029;&#34920;&#65289;&#65288;R8.3.1&#25913;&#27491;&#65289;.xlsx" TargetMode="External"/><Relationship Id="rId1" Type="http://schemas.openxmlformats.org/officeDocument/2006/relationships/externalLinkPath" Target="&#9675;99999%202&#21495;&#24180;&#20472;&#21046;&#32102;&#19982;&#35215;&#21063;&#65288;&#21029;&#34920;&#65289;&#65288;R8.3.1&#25913;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016&#24180;&#24230;\00800&#36939;&#21942;&#22522;&#30436;&#31649;&#29702;&#37096;\00812&#20154;&#20107;&#35506;\&#32102;&#19982;&#27770;&#23450;&#25285;&#24403;\&#12304;&#24179;&#25104;28&#24180;&#24230;&#12305;&#20154;&#20214;&#36027;\&#20154;&#21223;\H28&#20154;&#21223;&#24433;&#38911;&#38989;&#35430;&#31639;\&#19968;&#26178;&#37329;&#35336;&#31639;&#12481;&#12455;&#12483;&#12463;\&#9632;08.H28&#24180;&#24230;&#20154;&#21223;&#23550;&#24540;(H28.4&#65374;H29.2&#25512;&#31227;)&#12304;&#25913;&#23450;&#24460;&#12305;&#12497;&#12473;&#65306;325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015&#24180;&#24230;\00800&#36939;&#21942;&#22522;&#30436;&#31649;&#29702;&#37096;\00812&#20154;&#20107;&#12539;&#21172;&#21209;&#12518;&#12491;&#12483;&#12488;\27&#20154;&#20107;&#26989;&#21209;&#12481;&#12540;&#12512;\&#32102;&#19982;&#27770;&#23450;&#25285;&#24403;\&#12304;&#24179;&#25104;27&#24180;&#24230;&#12305;&#26119;&#26684;\&#28310;&#20633;\&#32946;&#20816;&#20241;&#26989;&#32773;&#12481;&#12455;&#12483;&#124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別表第１】基本年俸給表"/>
      <sheetName val="【別表第２】移行表"/>
      <sheetName val="【別表第３】昇格時号給対応表"/>
      <sheetName val="【別表第４】昇給号数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"/>
      <sheetName val="集計(改定後)"/>
      <sheetName val="H29.2"/>
      <sheetName val="H29.1"/>
      <sheetName val="H28.12"/>
      <sheetName val="H28.11"/>
      <sheetName val="H28.10"/>
      <sheetName val="H28.9"/>
      <sheetName val="H28.8"/>
      <sheetName val="H28.7"/>
      <sheetName val="H28.6"/>
      <sheetName val="H28.5"/>
      <sheetName val="H28.4"/>
      <sheetName val="H28.4～H29.2支給額"/>
      <sheetName val="H28.4～H29.2推移"/>
      <sheetName val="H28.4～H29.2現給保障"/>
      <sheetName val="祝日"/>
      <sheetName val="育休（常勤）"/>
      <sheetName val="H28基本給表(改定前)"/>
      <sheetName val="H28基本給表(改定後)"/>
      <sheetName val="H28調整額(改定前)"/>
      <sheetName val="H28調整額(改定後)"/>
      <sheetName val="初任給調整手当(改定前後)"/>
      <sheetName val="育児短時間（常勤）"/>
      <sheetName val="育児時間（常勤）"/>
      <sheetName val="育時(H28.4～29.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U3">
            <v>153600</v>
          </cell>
        </row>
      </sheetData>
      <sheetData sheetId="19">
        <row r="3">
          <cell r="B3">
            <v>141600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シート"/>
      <sheetName val="育休（常勤）"/>
      <sheetName val="育児短時間（常勤）"/>
      <sheetName val="育児時間（常勤）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E99A-F227-4593-831E-F83BB53029F5}">
  <sheetPr>
    <tabColor rgb="FFFFC000"/>
  </sheetPr>
  <dimension ref="A1:AA165"/>
  <sheetViews>
    <sheetView showGridLines="0" tabSelected="1" view="pageBreakPreview" topLeftCell="T1" zoomScaleNormal="85" zoomScaleSheetLayoutView="100" workbookViewId="0">
      <selection activeCell="W6" sqref="W6:AA45"/>
    </sheetView>
  </sheetViews>
  <sheetFormatPr defaultRowHeight="15" customHeight="1" x14ac:dyDescent="0.15"/>
  <cols>
    <col min="1" max="1" width="5.625" style="1" customWidth="1"/>
    <col min="2" max="2" width="9.625" style="2" customWidth="1"/>
    <col min="3" max="6" width="10.625" style="2" customWidth="1"/>
    <col min="7" max="8" width="1.625" style="2" customWidth="1"/>
    <col min="9" max="9" width="10.375" style="1" customWidth="1"/>
    <col min="10" max="10" width="10.375" style="2" customWidth="1"/>
    <col min="11" max="11" width="10.375" style="1" customWidth="1"/>
    <col min="12" max="12" width="10.375" style="2" customWidth="1"/>
    <col min="13" max="13" width="10.375" style="1" customWidth="1"/>
    <col min="14" max="14" width="10.375" style="2" customWidth="1"/>
    <col min="15" max="15" width="10.375" style="1" customWidth="1"/>
    <col min="16" max="16" width="10.375" style="2" customWidth="1"/>
    <col min="17" max="17" width="10.375" style="1" customWidth="1"/>
    <col min="18" max="18" width="10.375" style="2" customWidth="1"/>
    <col min="19" max="19" width="9.875" style="2" bestFit="1" customWidth="1"/>
    <col min="20" max="21" width="1.625" style="2" customWidth="1"/>
    <col min="22" max="22" width="6.875" style="1" customWidth="1"/>
    <col min="23" max="27" width="11.625" style="2" customWidth="1"/>
    <col min="28" max="29" width="1.625" style="2" customWidth="1"/>
    <col min="30" max="16384" width="9" style="2"/>
  </cols>
  <sheetData>
    <row r="1" spans="1:27" ht="15" customHeight="1" x14ac:dyDescent="0.15">
      <c r="V1" s="3" t="s">
        <v>0</v>
      </c>
    </row>
    <row r="2" spans="1:27" ht="15" customHeight="1" x14ac:dyDescent="0.15">
      <c r="A2" s="4"/>
      <c r="B2" s="5"/>
      <c r="C2" s="5"/>
      <c r="D2" s="5"/>
      <c r="E2" s="5"/>
      <c r="F2" s="5"/>
      <c r="I2" s="4"/>
      <c r="J2" s="5"/>
      <c r="K2" s="4"/>
      <c r="L2" s="5"/>
      <c r="M2" s="4"/>
      <c r="N2" s="5"/>
      <c r="O2" s="4"/>
      <c r="P2" s="5"/>
      <c r="Q2" s="4"/>
      <c r="R2" s="5"/>
    </row>
    <row r="3" spans="1:27" ht="15" customHeight="1" x14ac:dyDescent="0.15">
      <c r="A3" s="6" t="s">
        <v>1</v>
      </c>
      <c r="B3" s="5"/>
      <c r="C3" s="5"/>
      <c r="D3" s="5"/>
      <c r="E3" s="5"/>
      <c r="F3" s="5"/>
      <c r="I3" s="3" t="s">
        <v>2</v>
      </c>
      <c r="J3" s="5"/>
      <c r="L3" s="5"/>
      <c r="N3" s="5"/>
      <c r="P3" s="5"/>
      <c r="R3" s="5"/>
      <c r="V3" s="3" t="s">
        <v>3</v>
      </c>
    </row>
    <row r="4" spans="1:27" s="9" customFormat="1" ht="15" customHeight="1" x14ac:dyDescent="0.1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I4" s="8" t="s">
        <v>4</v>
      </c>
      <c r="J4" s="10" t="s">
        <v>5</v>
      </c>
      <c r="K4" s="11"/>
      <c r="L4" s="10" t="s">
        <v>6</v>
      </c>
      <c r="M4" s="11"/>
      <c r="N4" s="10" t="s">
        <v>7</v>
      </c>
      <c r="O4" s="11"/>
      <c r="P4" s="10" t="s">
        <v>8</v>
      </c>
      <c r="Q4" s="11"/>
      <c r="R4" s="10" t="s">
        <v>9</v>
      </c>
      <c r="S4" s="11"/>
      <c r="V4" s="8" t="s">
        <v>4</v>
      </c>
      <c r="W4" s="8" t="s">
        <v>10</v>
      </c>
      <c r="X4" s="8" t="s">
        <v>11</v>
      </c>
      <c r="Y4" s="8" t="s">
        <v>12</v>
      </c>
      <c r="Z4" s="8" t="s">
        <v>13</v>
      </c>
      <c r="AA4" s="8" t="s">
        <v>14</v>
      </c>
    </row>
    <row r="5" spans="1:27" s="9" customFormat="1" ht="15" customHeight="1" x14ac:dyDescent="0.15">
      <c r="A5" s="7" t="s">
        <v>15</v>
      </c>
      <c r="B5" s="8" t="s">
        <v>16</v>
      </c>
      <c r="C5" s="8" t="s">
        <v>16</v>
      </c>
      <c r="D5" s="8" t="s">
        <v>16</v>
      </c>
      <c r="E5" s="8" t="s">
        <v>16</v>
      </c>
      <c r="F5" s="8" t="s">
        <v>16</v>
      </c>
      <c r="I5" s="7" t="s">
        <v>15</v>
      </c>
      <c r="J5" s="8" t="s">
        <v>17</v>
      </c>
      <c r="K5" s="12" t="s">
        <v>18</v>
      </c>
      <c r="L5" s="8" t="s">
        <v>17</v>
      </c>
      <c r="M5" s="12" t="s">
        <v>18</v>
      </c>
      <c r="N5" s="8" t="s">
        <v>17</v>
      </c>
      <c r="O5" s="12" t="s">
        <v>18</v>
      </c>
      <c r="P5" s="8" t="s">
        <v>17</v>
      </c>
      <c r="Q5" s="12" t="s">
        <v>18</v>
      </c>
      <c r="R5" s="8" t="s">
        <v>17</v>
      </c>
      <c r="S5" s="12" t="s">
        <v>18</v>
      </c>
      <c r="V5" s="8" t="s">
        <v>15</v>
      </c>
      <c r="W5" s="8" t="s">
        <v>19</v>
      </c>
      <c r="X5" s="8" t="s">
        <v>19</v>
      </c>
      <c r="Y5" s="8" t="s">
        <v>19</v>
      </c>
      <c r="Z5" s="8" t="s">
        <v>19</v>
      </c>
      <c r="AA5" s="8" t="s">
        <v>19</v>
      </c>
    </row>
    <row r="6" spans="1:27" ht="15" customHeight="1" x14ac:dyDescent="0.15">
      <c r="A6" s="13">
        <v>1</v>
      </c>
      <c r="B6" s="14">
        <v>217800</v>
      </c>
      <c r="C6" s="15">
        <v>261400</v>
      </c>
      <c r="D6" s="15">
        <v>317100</v>
      </c>
      <c r="E6" s="15">
        <v>358300</v>
      </c>
      <c r="F6" s="15">
        <v>423100</v>
      </c>
      <c r="G6" s="16"/>
      <c r="H6" s="17"/>
      <c r="I6" s="18">
        <v>1</v>
      </c>
      <c r="J6" s="19">
        <f>MAX(B6:B9)</f>
        <v>225100</v>
      </c>
      <c r="K6" s="19">
        <f>J6*12</f>
        <v>2701200</v>
      </c>
      <c r="L6" s="20">
        <f>MAX(C6:C9)</f>
        <v>267600</v>
      </c>
      <c r="M6" s="19">
        <f>L6*12</f>
        <v>3211200</v>
      </c>
      <c r="N6" s="20">
        <f>MAX(D6:D9)</f>
        <v>323600</v>
      </c>
      <c r="O6" s="19">
        <f>N6*12</f>
        <v>3883200</v>
      </c>
      <c r="P6" s="21">
        <f>MAX(E6:E9)</f>
        <v>366000</v>
      </c>
      <c r="Q6" s="19">
        <f>P6*12</f>
        <v>4392000</v>
      </c>
      <c r="R6" s="21">
        <f>MAX(F6:F9)</f>
        <v>428500</v>
      </c>
      <c r="S6" s="19">
        <f>R6*12</f>
        <v>5142000</v>
      </c>
      <c r="V6" s="22">
        <f>I6</f>
        <v>1</v>
      </c>
      <c r="W6" s="14">
        <v>2859600</v>
      </c>
      <c r="X6" s="14">
        <v>3382800</v>
      </c>
      <c r="Y6" s="14">
        <v>4306800</v>
      </c>
      <c r="Z6" s="14">
        <v>4947600</v>
      </c>
      <c r="AA6" s="14">
        <v>5762400</v>
      </c>
    </row>
    <row r="7" spans="1:27" ht="15" customHeight="1" x14ac:dyDescent="0.15">
      <c r="A7" s="23">
        <v>2</v>
      </c>
      <c r="B7" s="24">
        <v>220300</v>
      </c>
      <c r="C7" s="25">
        <v>263600</v>
      </c>
      <c r="D7" s="25">
        <v>319300</v>
      </c>
      <c r="E7" s="25">
        <v>360900</v>
      </c>
      <c r="F7" s="25">
        <v>425000</v>
      </c>
      <c r="G7" s="26"/>
      <c r="H7" s="27"/>
      <c r="I7" s="28"/>
      <c r="J7" s="29"/>
      <c r="K7" s="29"/>
      <c r="L7" s="30"/>
      <c r="M7" s="29"/>
      <c r="N7" s="30"/>
      <c r="O7" s="29"/>
      <c r="P7" s="31"/>
      <c r="Q7" s="29"/>
      <c r="R7" s="31"/>
      <c r="S7" s="29"/>
      <c r="V7" s="22">
        <f>I10</f>
        <v>2</v>
      </c>
      <c r="W7" s="24">
        <v>2977200</v>
      </c>
      <c r="X7" s="24">
        <v>3458400</v>
      </c>
      <c r="Y7" s="24">
        <v>4381200</v>
      </c>
      <c r="Z7" s="24">
        <v>4996800</v>
      </c>
      <c r="AA7" s="24">
        <v>5860800</v>
      </c>
    </row>
    <row r="8" spans="1:27" ht="15" customHeight="1" x14ac:dyDescent="0.15">
      <c r="A8" s="23">
        <v>3</v>
      </c>
      <c r="B8" s="24">
        <v>222700</v>
      </c>
      <c r="C8" s="25">
        <v>265700</v>
      </c>
      <c r="D8" s="25">
        <v>321500</v>
      </c>
      <c r="E8" s="25">
        <v>363500</v>
      </c>
      <c r="F8" s="25">
        <v>426800</v>
      </c>
      <c r="G8" s="26"/>
      <c r="H8" s="27"/>
      <c r="I8" s="28"/>
      <c r="J8" s="29"/>
      <c r="K8" s="29"/>
      <c r="L8" s="30"/>
      <c r="M8" s="29"/>
      <c r="N8" s="30"/>
      <c r="O8" s="29"/>
      <c r="P8" s="31"/>
      <c r="Q8" s="29"/>
      <c r="R8" s="31"/>
      <c r="S8" s="29"/>
      <c r="V8" s="22">
        <f>I14</f>
        <v>3</v>
      </c>
      <c r="W8" s="24">
        <v>3070800</v>
      </c>
      <c r="X8" s="24">
        <v>3547200</v>
      </c>
      <c r="Y8" s="24">
        <v>4468800</v>
      </c>
      <c r="Z8" s="24">
        <v>5046000</v>
      </c>
      <c r="AA8" s="24">
        <v>5962800</v>
      </c>
    </row>
    <row r="9" spans="1:27" ht="15" customHeight="1" x14ac:dyDescent="0.15">
      <c r="A9" s="23">
        <v>4</v>
      </c>
      <c r="B9" s="32">
        <v>225100</v>
      </c>
      <c r="C9" s="33">
        <v>267600</v>
      </c>
      <c r="D9" s="33">
        <v>323600</v>
      </c>
      <c r="E9" s="33">
        <v>366000</v>
      </c>
      <c r="F9" s="33">
        <v>428500</v>
      </c>
      <c r="G9" s="34"/>
      <c r="H9" s="35"/>
      <c r="I9" s="36"/>
      <c r="J9" s="37"/>
      <c r="K9" s="37"/>
      <c r="L9" s="38"/>
      <c r="M9" s="37"/>
      <c r="N9" s="38"/>
      <c r="O9" s="37"/>
      <c r="P9" s="39"/>
      <c r="Q9" s="37"/>
      <c r="R9" s="39"/>
      <c r="S9" s="37"/>
      <c r="V9" s="22">
        <f>I18</f>
        <v>4</v>
      </c>
      <c r="W9" s="24">
        <v>3147600</v>
      </c>
      <c r="X9" s="24">
        <v>3643200</v>
      </c>
      <c r="Y9" s="24">
        <v>4545600</v>
      </c>
      <c r="Z9" s="24">
        <v>5095200</v>
      </c>
      <c r="AA9" s="24">
        <v>6063600</v>
      </c>
    </row>
    <row r="10" spans="1:27" ht="15" customHeight="1" x14ac:dyDescent="0.15">
      <c r="A10" s="23">
        <v>5</v>
      </c>
      <c r="B10" s="14">
        <v>227500</v>
      </c>
      <c r="C10" s="15">
        <v>269400</v>
      </c>
      <c r="D10" s="15">
        <v>325700</v>
      </c>
      <c r="E10" s="15">
        <v>368400</v>
      </c>
      <c r="F10" s="15">
        <v>430200</v>
      </c>
      <c r="G10" s="16"/>
      <c r="H10" s="17"/>
      <c r="I10" s="18">
        <v>2</v>
      </c>
      <c r="J10" s="19">
        <f>MAX(B10:B13)</f>
        <v>234800</v>
      </c>
      <c r="K10" s="19">
        <f>J10*12</f>
        <v>2817600</v>
      </c>
      <c r="L10" s="20">
        <f>MAX(C10:C13)</f>
        <v>273900</v>
      </c>
      <c r="M10" s="19">
        <f>L10*12</f>
        <v>3286800</v>
      </c>
      <c r="N10" s="20">
        <f>MAX(D10:D13)</f>
        <v>331200</v>
      </c>
      <c r="O10" s="19">
        <f>N10*12</f>
        <v>3974400</v>
      </c>
      <c r="P10" s="21">
        <f>MAX(E10:E13)</f>
        <v>375700</v>
      </c>
      <c r="Q10" s="19">
        <f>P10*12</f>
        <v>4508400</v>
      </c>
      <c r="R10" s="21">
        <f>MAX(F10:F13)</f>
        <v>435800</v>
      </c>
      <c r="S10" s="19">
        <f>R10*12</f>
        <v>5229600</v>
      </c>
      <c r="V10" s="22">
        <f>I22</f>
        <v>5</v>
      </c>
      <c r="W10" s="24">
        <v>3214800</v>
      </c>
      <c r="X10" s="24">
        <v>3759600</v>
      </c>
      <c r="Y10" s="24">
        <v>4609200</v>
      </c>
      <c r="Z10" s="24">
        <v>5146800</v>
      </c>
      <c r="AA10" s="24">
        <v>6162000</v>
      </c>
    </row>
    <row r="11" spans="1:27" ht="15" customHeight="1" x14ac:dyDescent="0.15">
      <c r="A11" s="23">
        <v>6</v>
      </c>
      <c r="B11" s="24">
        <v>229900</v>
      </c>
      <c r="C11" s="25">
        <v>270900</v>
      </c>
      <c r="D11" s="25">
        <v>327600</v>
      </c>
      <c r="E11" s="25">
        <v>370800</v>
      </c>
      <c r="F11" s="25">
        <v>432100</v>
      </c>
      <c r="G11" s="26"/>
      <c r="H11" s="27"/>
      <c r="I11" s="28"/>
      <c r="J11" s="29"/>
      <c r="K11" s="29"/>
      <c r="L11" s="30"/>
      <c r="M11" s="29"/>
      <c r="N11" s="30"/>
      <c r="O11" s="29"/>
      <c r="P11" s="31"/>
      <c r="Q11" s="29"/>
      <c r="R11" s="31"/>
      <c r="S11" s="29"/>
      <c r="V11" s="22">
        <f>I26</f>
        <v>6</v>
      </c>
      <c r="W11" s="24">
        <v>3278400</v>
      </c>
      <c r="X11" s="24">
        <v>3874800</v>
      </c>
      <c r="Y11" s="24">
        <v>4666800</v>
      </c>
      <c r="Z11" s="24">
        <v>5198400</v>
      </c>
      <c r="AA11" s="24">
        <v>6254400</v>
      </c>
    </row>
    <row r="12" spans="1:27" ht="15" customHeight="1" x14ac:dyDescent="0.15">
      <c r="A12" s="23">
        <v>7</v>
      </c>
      <c r="B12" s="24">
        <v>232400</v>
      </c>
      <c r="C12" s="25">
        <v>272400</v>
      </c>
      <c r="D12" s="25">
        <v>329400</v>
      </c>
      <c r="E12" s="25">
        <v>373300</v>
      </c>
      <c r="F12" s="25">
        <v>434000</v>
      </c>
      <c r="G12" s="26"/>
      <c r="H12" s="27"/>
      <c r="I12" s="28"/>
      <c r="J12" s="29"/>
      <c r="K12" s="29"/>
      <c r="L12" s="30"/>
      <c r="M12" s="29"/>
      <c r="N12" s="30"/>
      <c r="O12" s="29"/>
      <c r="P12" s="31"/>
      <c r="Q12" s="29"/>
      <c r="R12" s="31"/>
      <c r="S12" s="29"/>
      <c r="V12" s="22">
        <f>I30</f>
        <v>7</v>
      </c>
      <c r="W12" s="24">
        <v>3354000</v>
      </c>
      <c r="X12" s="24">
        <v>3973200</v>
      </c>
      <c r="Y12" s="24">
        <v>4726800</v>
      </c>
      <c r="Z12" s="24">
        <v>5246400</v>
      </c>
      <c r="AA12" s="24">
        <v>6344400</v>
      </c>
    </row>
    <row r="13" spans="1:27" ht="15" customHeight="1" x14ac:dyDescent="0.15">
      <c r="A13" s="23">
        <v>8</v>
      </c>
      <c r="B13" s="32">
        <v>234800</v>
      </c>
      <c r="C13" s="33">
        <v>273900</v>
      </c>
      <c r="D13" s="33">
        <v>331200</v>
      </c>
      <c r="E13" s="33">
        <v>375700</v>
      </c>
      <c r="F13" s="33">
        <v>435800</v>
      </c>
      <c r="G13" s="34"/>
      <c r="H13" s="35"/>
      <c r="I13" s="36"/>
      <c r="J13" s="37"/>
      <c r="K13" s="37"/>
      <c r="L13" s="38"/>
      <c r="M13" s="37"/>
      <c r="N13" s="38"/>
      <c r="O13" s="37"/>
      <c r="P13" s="39"/>
      <c r="Q13" s="37"/>
      <c r="R13" s="39"/>
      <c r="S13" s="37"/>
      <c r="V13" s="22">
        <f>I34</f>
        <v>8</v>
      </c>
      <c r="W13" s="24">
        <v>3434400</v>
      </c>
      <c r="X13" s="24">
        <v>4065600</v>
      </c>
      <c r="Y13" s="24">
        <v>4786800</v>
      </c>
      <c r="Z13" s="24">
        <v>5295600</v>
      </c>
      <c r="AA13" s="24">
        <v>6430800</v>
      </c>
    </row>
    <row r="14" spans="1:27" ht="15" customHeight="1" x14ac:dyDescent="0.15">
      <c r="A14" s="23">
        <v>9</v>
      </c>
      <c r="B14" s="14">
        <v>237200</v>
      </c>
      <c r="C14" s="15">
        <v>275700</v>
      </c>
      <c r="D14" s="15">
        <v>333000</v>
      </c>
      <c r="E14" s="15">
        <v>378200</v>
      </c>
      <c r="F14" s="15">
        <v>437200</v>
      </c>
      <c r="G14" s="16"/>
      <c r="H14" s="17"/>
      <c r="I14" s="18">
        <v>3</v>
      </c>
      <c r="J14" s="19">
        <f>MAX(B14:B17)</f>
        <v>242600</v>
      </c>
      <c r="K14" s="19">
        <f>J14*12</f>
        <v>2911200</v>
      </c>
      <c r="L14" s="20">
        <f>MAX(C14:C17)</f>
        <v>281700</v>
      </c>
      <c r="M14" s="19">
        <f>L14*12</f>
        <v>3380400</v>
      </c>
      <c r="N14" s="20">
        <f>MAX(D14:D17)</f>
        <v>338500</v>
      </c>
      <c r="O14" s="19">
        <f>N14*12</f>
        <v>4062000</v>
      </c>
      <c r="P14" s="21">
        <f>MAX(E14:E17)</f>
        <v>385600</v>
      </c>
      <c r="Q14" s="19">
        <f>P14*12</f>
        <v>4627200</v>
      </c>
      <c r="R14" s="21">
        <f>MAX(F14:F17)</f>
        <v>442900</v>
      </c>
      <c r="S14" s="19">
        <f>R14*12</f>
        <v>5314800</v>
      </c>
      <c r="V14" s="22">
        <f>I38</f>
        <v>9</v>
      </c>
      <c r="W14" s="24">
        <v>3498000</v>
      </c>
      <c r="X14" s="24">
        <v>4155600</v>
      </c>
      <c r="Y14" s="24">
        <v>4843200</v>
      </c>
      <c r="Z14" s="24">
        <v>5349600</v>
      </c>
      <c r="AA14" s="24">
        <v>6510000</v>
      </c>
    </row>
    <row r="15" spans="1:27" ht="15" customHeight="1" x14ac:dyDescent="0.15">
      <c r="A15" s="23">
        <v>10</v>
      </c>
      <c r="B15" s="24">
        <v>239000</v>
      </c>
      <c r="C15" s="25">
        <v>277700</v>
      </c>
      <c r="D15" s="25">
        <v>334900</v>
      </c>
      <c r="E15" s="25">
        <v>380700</v>
      </c>
      <c r="F15" s="25">
        <v>439100</v>
      </c>
      <c r="G15" s="26"/>
      <c r="H15" s="27"/>
      <c r="I15" s="28"/>
      <c r="J15" s="29"/>
      <c r="K15" s="29"/>
      <c r="L15" s="30"/>
      <c r="M15" s="29"/>
      <c r="N15" s="30"/>
      <c r="O15" s="29"/>
      <c r="P15" s="31"/>
      <c r="Q15" s="29"/>
      <c r="R15" s="31"/>
      <c r="S15" s="29"/>
      <c r="V15" s="22">
        <f>I42</f>
        <v>10</v>
      </c>
      <c r="W15" s="24">
        <v>3546000</v>
      </c>
      <c r="X15" s="24">
        <v>4215600</v>
      </c>
      <c r="Y15" s="24">
        <v>4894800</v>
      </c>
      <c r="Z15" s="24">
        <v>5389200</v>
      </c>
      <c r="AA15" s="24">
        <v>6572400</v>
      </c>
    </row>
    <row r="16" spans="1:27" ht="15" customHeight="1" x14ac:dyDescent="0.15">
      <c r="A16" s="23">
        <v>11</v>
      </c>
      <c r="B16" s="24">
        <v>240800</v>
      </c>
      <c r="C16" s="25">
        <v>279700</v>
      </c>
      <c r="D16" s="25">
        <v>336700</v>
      </c>
      <c r="E16" s="25">
        <v>383200</v>
      </c>
      <c r="F16" s="25">
        <v>441000</v>
      </c>
      <c r="G16" s="26"/>
      <c r="H16" s="27"/>
      <c r="I16" s="28"/>
      <c r="J16" s="29"/>
      <c r="K16" s="29"/>
      <c r="L16" s="30"/>
      <c r="M16" s="29"/>
      <c r="N16" s="30"/>
      <c r="O16" s="29"/>
      <c r="P16" s="31"/>
      <c r="Q16" s="29"/>
      <c r="R16" s="31"/>
      <c r="S16" s="29"/>
      <c r="V16" s="22">
        <f>I46</f>
        <v>11</v>
      </c>
      <c r="W16" s="24">
        <v>3594000</v>
      </c>
      <c r="X16" s="24">
        <v>4234800</v>
      </c>
      <c r="Y16" s="24">
        <v>4948800</v>
      </c>
      <c r="Z16" s="24">
        <v>5427600</v>
      </c>
      <c r="AA16" s="24">
        <v>6627600</v>
      </c>
    </row>
    <row r="17" spans="1:27" ht="15" customHeight="1" x14ac:dyDescent="0.15">
      <c r="A17" s="23">
        <v>12</v>
      </c>
      <c r="B17" s="32">
        <v>242600</v>
      </c>
      <c r="C17" s="33">
        <v>281700</v>
      </c>
      <c r="D17" s="33">
        <v>338500</v>
      </c>
      <c r="E17" s="33">
        <v>385600</v>
      </c>
      <c r="F17" s="33">
        <v>442900</v>
      </c>
      <c r="G17" s="34"/>
      <c r="H17" s="35"/>
      <c r="I17" s="36"/>
      <c r="J17" s="37"/>
      <c r="K17" s="37"/>
      <c r="L17" s="38"/>
      <c r="M17" s="37"/>
      <c r="N17" s="38"/>
      <c r="O17" s="37"/>
      <c r="P17" s="39"/>
      <c r="Q17" s="37"/>
      <c r="R17" s="39"/>
      <c r="S17" s="37"/>
      <c r="V17" s="22">
        <f>I50</f>
        <v>12</v>
      </c>
      <c r="W17" s="24">
        <v>3638400</v>
      </c>
      <c r="X17" s="24">
        <v>4256400</v>
      </c>
      <c r="Y17" s="24">
        <v>4994400</v>
      </c>
      <c r="Z17" s="24">
        <v>5468400</v>
      </c>
      <c r="AA17" s="24">
        <v>6679200</v>
      </c>
    </row>
    <row r="18" spans="1:27" ht="15" customHeight="1" x14ac:dyDescent="0.15">
      <c r="A18" s="40">
        <v>13</v>
      </c>
      <c r="B18" s="14">
        <v>244300</v>
      </c>
      <c r="C18" s="41">
        <v>283700</v>
      </c>
      <c r="D18" s="41">
        <v>340300</v>
      </c>
      <c r="E18" s="41">
        <v>388000</v>
      </c>
      <c r="F18" s="41">
        <v>444300</v>
      </c>
      <c r="G18" s="16"/>
      <c r="H18" s="17"/>
      <c r="I18" s="42">
        <v>4</v>
      </c>
      <c r="J18" s="19">
        <f>MAX(B18:B21)</f>
        <v>249000</v>
      </c>
      <c r="K18" s="19">
        <f>J18*12</f>
        <v>2988000</v>
      </c>
      <c r="L18" s="43">
        <f>MAX(C18:C21)</f>
        <v>290100</v>
      </c>
      <c r="M18" s="19">
        <f>L18*12</f>
        <v>3481200</v>
      </c>
      <c r="N18" s="43">
        <f>MAX(D18:D21)</f>
        <v>345000</v>
      </c>
      <c r="O18" s="19">
        <f>N18*12</f>
        <v>4140000</v>
      </c>
      <c r="P18" s="44">
        <f>MAX(E18:E21)</f>
        <v>392600</v>
      </c>
      <c r="Q18" s="19">
        <f>P18*12</f>
        <v>4711200</v>
      </c>
      <c r="R18" s="44">
        <f>MAX(F18:F21)</f>
        <v>450000</v>
      </c>
      <c r="S18" s="19">
        <f>R18*12</f>
        <v>5400000</v>
      </c>
      <c r="V18" s="22">
        <f>I54</f>
        <v>13</v>
      </c>
      <c r="W18" s="24">
        <v>3663600</v>
      </c>
      <c r="X18" s="24">
        <v>4270800</v>
      </c>
      <c r="Y18" s="24">
        <v>5056800</v>
      </c>
      <c r="Z18" s="24">
        <v>5512800</v>
      </c>
      <c r="AA18" s="24">
        <v>6716400</v>
      </c>
    </row>
    <row r="19" spans="1:27" ht="15" customHeight="1" x14ac:dyDescent="0.15">
      <c r="A19" s="40">
        <v>14</v>
      </c>
      <c r="B19" s="24">
        <v>245900</v>
      </c>
      <c r="C19" s="45">
        <v>285900</v>
      </c>
      <c r="D19" s="45">
        <v>341900</v>
      </c>
      <c r="E19" s="45">
        <v>389600</v>
      </c>
      <c r="F19" s="45">
        <v>446200</v>
      </c>
      <c r="G19" s="26"/>
      <c r="H19" s="27"/>
      <c r="I19" s="46"/>
      <c r="J19" s="29"/>
      <c r="K19" s="29"/>
      <c r="L19" s="47"/>
      <c r="M19" s="29"/>
      <c r="N19" s="47"/>
      <c r="O19" s="29"/>
      <c r="P19" s="48"/>
      <c r="Q19" s="29"/>
      <c r="R19" s="48"/>
      <c r="S19" s="29"/>
      <c r="V19" s="22">
        <f>I58</f>
        <v>14</v>
      </c>
      <c r="W19" s="24">
        <v>3680400</v>
      </c>
      <c r="X19" s="24">
        <v>4287600</v>
      </c>
      <c r="Y19" s="24">
        <v>5103600</v>
      </c>
      <c r="Z19" s="24">
        <v>5559600</v>
      </c>
      <c r="AA19" s="24">
        <v>6750000</v>
      </c>
    </row>
    <row r="20" spans="1:27" ht="15" customHeight="1" x14ac:dyDescent="0.15">
      <c r="A20" s="40">
        <v>15</v>
      </c>
      <c r="B20" s="24">
        <v>247500</v>
      </c>
      <c r="C20" s="45">
        <v>288000</v>
      </c>
      <c r="D20" s="45">
        <v>343500</v>
      </c>
      <c r="E20" s="45">
        <v>391100</v>
      </c>
      <c r="F20" s="45">
        <v>448100</v>
      </c>
      <c r="G20" s="26"/>
      <c r="H20" s="27"/>
      <c r="I20" s="46"/>
      <c r="J20" s="29"/>
      <c r="K20" s="29"/>
      <c r="L20" s="47"/>
      <c r="M20" s="29"/>
      <c r="N20" s="47"/>
      <c r="O20" s="29"/>
      <c r="P20" s="48"/>
      <c r="Q20" s="29"/>
      <c r="R20" s="48"/>
      <c r="S20" s="29"/>
      <c r="V20" s="22">
        <f>I62</f>
        <v>15</v>
      </c>
      <c r="W20" s="24">
        <v>3699600</v>
      </c>
      <c r="X20" s="24">
        <v>4304400</v>
      </c>
      <c r="Y20" s="24">
        <v>5140800</v>
      </c>
      <c r="Z20" s="24">
        <v>5604000</v>
      </c>
      <c r="AA20" s="24">
        <v>6782400</v>
      </c>
    </row>
    <row r="21" spans="1:27" ht="15" customHeight="1" x14ac:dyDescent="0.15">
      <c r="A21" s="40">
        <v>16</v>
      </c>
      <c r="B21" s="32">
        <v>249000</v>
      </c>
      <c r="C21" s="49">
        <v>290100</v>
      </c>
      <c r="D21" s="49">
        <v>345000</v>
      </c>
      <c r="E21" s="49">
        <v>392600</v>
      </c>
      <c r="F21" s="49">
        <v>450000</v>
      </c>
      <c r="G21" s="34"/>
      <c r="H21" s="35"/>
      <c r="I21" s="50"/>
      <c r="J21" s="37"/>
      <c r="K21" s="37"/>
      <c r="L21" s="51"/>
      <c r="M21" s="37"/>
      <c r="N21" s="51"/>
      <c r="O21" s="37"/>
      <c r="P21" s="52"/>
      <c r="Q21" s="37"/>
      <c r="R21" s="52"/>
      <c r="S21" s="37"/>
      <c r="V21" s="22">
        <f>I66</f>
        <v>16</v>
      </c>
      <c r="W21" s="24">
        <v>3715200</v>
      </c>
      <c r="X21" s="24">
        <v>4320000</v>
      </c>
      <c r="Y21" s="24">
        <v>5175600</v>
      </c>
      <c r="Z21" s="24">
        <v>5632800</v>
      </c>
      <c r="AA21" s="24">
        <v>6811200</v>
      </c>
    </row>
    <row r="22" spans="1:27" ht="15" customHeight="1" x14ac:dyDescent="0.15">
      <c r="A22" s="40">
        <v>17</v>
      </c>
      <c r="B22" s="14">
        <v>250500</v>
      </c>
      <c r="C22" s="41">
        <v>292000</v>
      </c>
      <c r="D22" s="41">
        <v>346500</v>
      </c>
      <c r="E22" s="41">
        <v>393600</v>
      </c>
      <c r="F22" s="41">
        <v>451700</v>
      </c>
      <c r="G22" s="16"/>
      <c r="H22" s="17"/>
      <c r="I22" s="42">
        <v>5</v>
      </c>
      <c r="J22" s="19">
        <f>MAX(B22:B25)</f>
        <v>254600</v>
      </c>
      <c r="K22" s="19">
        <f>J22*12</f>
        <v>3055200</v>
      </c>
      <c r="L22" s="43">
        <f>MAX(C22:C25)</f>
        <v>300000</v>
      </c>
      <c r="M22" s="19">
        <f>L22*12</f>
        <v>3600000</v>
      </c>
      <c r="N22" s="43">
        <f>MAX(D22:D25)</f>
        <v>351300</v>
      </c>
      <c r="O22" s="19">
        <f>N22*12</f>
        <v>4215600</v>
      </c>
      <c r="P22" s="44">
        <f>MAX(E22:E25)</f>
        <v>398000</v>
      </c>
      <c r="Q22" s="19">
        <f>P22*12</f>
        <v>4776000</v>
      </c>
      <c r="R22" s="44">
        <f>MAX(F22:F25)</f>
        <v>457100</v>
      </c>
      <c r="S22" s="19">
        <f>R22*12</f>
        <v>5485200</v>
      </c>
      <c r="V22" s="22">
        <f>I70</f>
        <v>17</v>
      </c>
      <c r="W22" s="24">
        <v>3732000</v>
      </c>
      <c r="X22" s="24">
        <v>4336800</v>
      </c>
      <c r="Y22" s="24">
        <v>5193600</v>
      </c>
      <c r="Z22" s="24">
        <v>5659200</v>
      </c>
      <c r="AA22" s="24">
        <v>6835200</v>
      </c>
    </row>
    <row r="23" spans="1:27" ht="15" customHeight="1" x14ac:dyDescent="0.15">
      <c r="A23" s="40">
        <v>18</v>
      </c>
      <c r="B23" s="24">
        <v>251900</v>
      </c>
      <c r="C23" s="45">
        <v>294700</v>
      </c>
      <c r="D23" s="45">
        <v>348100</v>
      </c>
      <c r="E23" s="45">
        <v>395300</v>
      </c>
      <c r="F23" s="45">
        <v>453500</v>
      </c>
      <c r="G23" s="26"/>
      <c r="H23" s="27"/>
      <c r="I23" s="46"/>
      <c r="J23" s="29"/>
      <c r="K23" s="29"/>
      <c r="L23" s="47"/>
      <c r="M23" s="29"/>
      <c r="N23" s="47"/>
      <c r="O23" s="29"/>
      <c r="P23" s="48"/>
      <c r="Q23" s="29"/>
      <c r="R23" s="48"/>
      <c r="S23" s="29"/>
      <c r="V23" s="22">
        <f>I74</f>
        <v>18</v>
      </c>
      <c r="W23" s="24">
        <v>3750000</v>
      </c>
      <c r="X23" s="24">
        <v>4354800</v>
      </c>
      <c r="Y23" s="24">
        <v>5206800</v>
      </c>
      <c r="Z23" s="24">
        <v>5674800</v>
      </c>
      <c r="AA23" s="53"/>
    </row>
    <row r="24" spans="1:27" ht="15" customHeight="1" x14ac:dyDescent="0.15">
      <c r="A24" s="40">
        <v>19</v>
      </c>
      <c r="B24" s="24">
        <v>253200</v>
      </c>
      <c r="C24" s="45">
        <v>297400</v>
      </c>
      <c r="D24" s="45">
        <v>349700</v>
      </c>
      <c r="E24" s="45">
        <v>396700</v>
      </c>
      <c r="F24" s="45">
        <v>455300</v>
      </c>
      <c r="G24" s="26"/>
      <c r="H24" s="27"/>
      <c r="I24" s="46"/>
      <c r="J24" s="29"/>
      <c r="K24" s="29"/>
      <c r="L24" s="47"/>
      <c r="M24" s="29"/>
      <c r="N24" s="47"/>
      <c r="O24" s="29"/>
      <c r="P24" s="48"/>
      <c r="Q24" s="29"/>
      <c r="R24" s="48"/>
      <c r="S24" s="29"/>
      <c r="V24" s="22">
        <f>I78</f>
        <v>19</v>
      </c>
      <c r="W24" s="24">
        <v>3765600</v>
      </c>
      <c r="X24" s="24">
        <v>4372800</v>
      </c>
      <c r="Y24" s="24">
        <v>5218800</v>
      </c>
      <c r="Z24" s="24">
        <v>5691600</v>
      </c>
      <c r="AA24" s="54"/>
    </row>
    <row r="25" spans="1:27" ht="15" customHeight="1" x14ac:dyDescent="0.15">
      <c r="A25" s="40">
        <v>20</v>
      </c>
      <c r="B25" s="32">
        <v>254600</v>
      </c>
      <c r="C25" s="49">
        <v>300000</v>
      </c>
      <c r="D25" s="49">
        <v>351300</v>
      </c>
      <c r="E25" s="49">
        <v>398000</v>
      </c>
      <c r="F25" s="49">
        <v>457100</v>
      </c>
      <c r="G25" s="34"/>
      <c r="H25" s="35"/>
      <c r="I25" s="50"/>
      <c r="J25" s="37"/>
      <c r="K25" s="37"/>
      <c r="L25" s="51"/>
      <c r="M25" s="37"/>
      <c r="N25" s="51"/>
      <c r="O25" s="37"/>
      <c r="P25" s="52"/>
      <c r="Q25" s="37"/>
      <c r="R25" s="52"/>
      <c r="S25" s="37"/>
      <c r="V25" s="22">
        <f>I82</f>
        <v>20</v>
      </c>
      <c r="W25" s="24">
        <v>3781200</v>
      </c>
      <c r="X25" s="24">
        <v>4392000</v>
      </c>
      <c r="Y25" s="24">
        <v>5230800</v>
      </c>
      <c r="Z25" s="24">
        <v>5707200</v>
      </c>
      <c r="AA25" s="54"/>
    </row>
    <row r="26" spans="1:27" ht="15" customHeight="1" x14ac:dyDescent="0.15">
      <c r="A26" s="40">
        <v>21</v>
      </c>
      <c r="B26" s="14">
        <v>255900</v>
      </c>
      <c r="C26" s="41">
        <v>302600</v>
      </c>
      <c r="D26" s="41">
        <v>352700</v>
      </c>
      <c r="E26" s="41">
        <v>399200</v>
      </c>
      <c r="F26" s="41">
        <v>459100</v>
      </c>
      <c r="G26" s="16"/>
      <c r="H26" s="17"/>
      <c r="I26" s="42">
        <v>6</v>
      </c>
      <c r="J26" s="19">
        <f>MAX(B26:B29)</f>
        <v>260400</v>
      </c>
      <c r="K26" s="19">
        <f>J26*12</f>
        <v>3124800</v>
      </c>
      <c r="L26" s="43">
        <f>MAX(C26:C29)</f>
        <v>309600</v>
      </c>
      <c r="M26" s="19">
        <f>L26*12</f>
        <v>3715200</v>
      </c>
      <c r="N26" s="43">
        <f>MAX(D26:D29)</f>
        <v>358700</v>
      </c>
      <c r="O26" s="19">
        <f>N26*12</f>
        <v>4304400</v>
      </c>
      <c r="P26" s="44">
        <f>MAX(E26:E29)</f>
        <v>402200</v>
      </c>
      <c r="Q26" s="19">
        <f>P26*12</f>
        <v>4826400</v>
      </c>
      <c r="R26" s="44">
        <f>MAX(F26:F29)</f>
        <v>466000</v>
      </c>
      <c r="S26" s="19">
        <f>R26*12</f>
        <v>5592000</v>
      </c>
      <c r="V26" s="22">
        <f>I86</f>
        <v>21</v>
      </c>
      <c r="W26" s="24">
        <v>3796800</v>
      </c>
      <c r="X26" s="24">
        <v>4420800</v>
      </c>
      <c r="Y26" s="24">
        <v>5242800</v>
      </c>
      <c r="Z26" s="24">
        <v>5722800</v>
      </c>
      <c r="AA26" s="54"/>
    </row>
    <row r="27" spans="1:27" ht="15" customHeight="1" x14ac:dyDescent="0.15">
      <c r="A27" s="40">
        <v>22</v>
      </c>
      <c r="B27" s="24">
        <v>257400</v>
      </c>
      <c r="C27" s="45">
        <v>305000</v>
      </c>
      <c r="D27" s="45">
        <v>354700</v>
      </c>
      <c r="E27" s="45">
        <v>400200</v>
      </c>
      <c r="F27" s="45">
        <v>461300</v>
      </c>
      <c r="G27" s="26"/>
      <c r="H27" s="27"/>
      <c r="I27" s="46"/>
      <c r="J27" s="29"/>
      <c r="K27" s="29"/>
      <c r="L27" s="47"/>
      <c r="M27" s="29"/>
      <c r="N27" s="47"/>
      <c r="O27" s="29"/>
      <c r="P27" s="48"/>
      <c r="Q27" s="29"/>
      <c r="R27" s="48"/>
      <c r="S27" s="29"/>
      <c r="V27" s="22">
        <f>I90</f>
        <v>22</v>
      </c>
      <c r="W27" s="24">
        <v>3814800</v>
      </c>
      <c r="X27" s="24">
        <v>4449600</v>
      </c>
      <c r="Y27" s="24">
        <v>5251800</v>
      </c>
      <c r="Z27" s="24">
        <v>5726400</v>
      </c>
      <c r="AA27" s="54"/>
    </row>
    <row r="28" spans="1:27" ht="15" customHeight="1" x14ac:dyDescent="0.15">
      <c r="A28" s="40">
        <v>23</v>
      </c>
      <c r="B28" s="24">
        <v>258900</v>
      </c>
      <c r="C28" s="45">
        <v>307400</v>
      </c>
      <c r="D28" s="45">
        <v>356700</v>
      </c>
      <c r="E28" s="45">
        <v>401200</v>
      </c>
      <c r="F28" s="45">
        <v>463700</v>
      </c>
      <c r="G28" s="26"/>
      <c r="H28" s="27"/>
      <c r="I28" s="46"/>
      <c r="J28" s="29"/>
      <c r="K28" s="29"/>
      <c r="L28" s="47"/>
      <c r="M28" s="29"/>
      <c r="N28" s="47"/>
      <c r="O28" s="29"/>
      <c r="P28" s="48"/>
      <c r="Q28" s="29"/>
      <c r="R28" s="48"/>
      <c r="S28" s="29"/>
      <c r="V28" s="22">
        <f>I94</f>
        <v>23</v>
      </c>
      <c r="W28" s="24">
        <v>3830400</v>
      </c>
      <c r="X28" s="24">
        <v>4468800</v>
      </c>
      <c r="Y28" s="24">
        <v>5266800</v>
      </c>
      <c r="Z28" s="53"/>
      <c r="AA28" s="54"/>
    </row>
    <row r="29" spans="1:27" ht="15" customHeight="1" x14ac:dyDescent="0.15">
      <c r="A29" s="40">
        <v>24</v>
      </c>
      <c r="B29" s="32">
        <v>260400</v>
      </c>
      <c r="C29" s="49">
        <v>309600</v>
      </c>
      <c r="D29" s="49">
        <v>358700</v>
      </c>
      <c r="E29" s="49">
        <v>402200</v>
      </c>
      <c r="F29" s="49">
        <v>466000</v>
      </c>
      <c r="G29" s="34"/>
      <c r="H29" s="35"/>
      <c r="I29" s="50"/>
      <c r="J29" s="37"/>
      <c r="K29" s="37"/>
      <c r="L29" s="51"/>
      <c r="M29" s="37"/>
      <c r="N29" s="51"/>
      <c r="O29" s="37"/>
      <c r="P29" s="52"/>
      <c r="Q29" s="37"/>
      <c r="R29" s="52"/>
      <c r="S29" s="37"/>
      <c r="V29" s="22">
        <f>I98</f>
        <v>24</v>
      </c>
      <c r="W29" s="24">
        <v>3849600</v>
      </c>
      <c r="X29" s="24">
        <v>4488000</v>
      </c>
      <c r="Y29" s="24">
        <v>5280000</v>
      </c>
      <c r="Z29" s="54"/>
      <c r="AA29" s="54"/>
    </row>
    <row r="30" spans="1:27" ht="15" customHeight="1" x14ac:dyDescent="0.15">
      <c r="A30" s="40">
        <v>25</v>
      </c>
      <c r="B30" s="14">
        <v>261900</v>
      </c>
      <c r="C30" s="41">
        <v>311800</v>
      </c>
      <c r="D30" s="41">
        <v>360500</v>
      </c>
      <c r="E30" s="41">
        <v>403100</v>
      </c>
      <c r="F30" s="41">
        <v>468000</v>
      </c>
      <c r="G30" s="16"/>
      <c r="H30" s="17"/>
      <c r="I30" s="42">
        <v>7</v>
      </c>
      <c r="J30" s="19">
        <f>MAX(B30:B33)</f>
        <v>267000</v>
      </c>
      <c r="K30" s="19">
        <f>J30*12</f>
        <v>3204000</v>
      </c>
      <c r="L30" s="43">
        <f>MAX(C30:C33)</f>
        <v>317800</v>
      </c>
      <c r="M30" s="19">
        <f>L30*12</f>
        <v>3813600</v>
      </c>
      <c r="N30" s="43">
        <f>MAX(D30:D33)</f>
        <v>365300</v>
      </c>
      <c r="O30" s="19">
        <f>N30*12</f>
        <v>4383600</v>
      </c>
      <c r="P30" s="44">
        <f>MAX(E30:E33)</f>
        <v>406400</v>
      </c>
      <c r="Q30" s="19">
        <f>P30*12</f>
        <v>4876800</v>
      </c>
      <c r="R30" s="44">
        <f>MAX(F30:F33)</f>
        <v>474200</v>
      </c>
      <c r="S30" s="19">
        <f>R30*12</f>
        <v>5690400</v>
      </c>
      <c r="V30" s="22">
        <f>I102</f>
        <v>25</v>
      </c>
      <c r="W30" s="24">
        <v>3873600</v>
      </c>
      <c r="X30" s="24">
        <v>4512000</v>
      </c>
      <c r="Y30" s="24">
        <v>5294400</v>
      </c>
      <c r="Z30" s="54"/>
      <c r="AA30" s="54"/>
    </row>
    <row r="31" spans="1:27" ht="15" customHeight="1" x14ac:dyDescent="0.15">
      <c r="A31" s="40">
        <v>26</v>
      </c>
      <c r="B31" s="24">
        <v>263600</v>
      </c>
      <c r="C31" s="45">
        <v>313800</v>
      </c>
      <c r="D31" s="45">
        <v>362100</v>
      </c>
      <c r="E31" s="45">
        <v>404200</v>
      </c>
      <c r="F31" s="45">
        <v>470100</v>
      </c>
      <c r="G31" s="26"/>
      <c r="H31" s="27"/>
      <c r="I31" s="46"/>
      <c r="J31" s="29"/>
      <c r="K31" s="29"/>
      <c r="L31" s="47"/>
      <c r="M31" s="29"/>
      <c r="N31" s="47"/>
      <c r="O31" s="29"/>
      <c r="P31" s="48"/>
      <c r="Q31" s="29"/>
      <c r="R31" s="48"/>
      <c r="S31" s="29"/>
      <c r="V31" s="22">
        <f>I106</f>
        <v>26</v>
      </c>
      <c r="W31" s="24">
        <v>3886800</v>
      </c>
      <c r="X31" s="24">
        <v>4530000</v>
      </c>
      <c r="Y31" s="24">
        <v>5308800</v>
      </c>
      <c r="Z31" s="54"/>
      <c r="AA31" s="54"/>
    </row>
    <row r="32" spans="1:27" ht="15" customHeight="1" x14ac:dyDescent="0.15">
      <c r="A32" s="40">
        <v>27</v>
      </c>
      <c r="B32" s="24">
        <v>265300</v>
      </c>
      <c r="C32" s="45">
        <v>315800</v>
      </c>
      <c r="D32" s="45">
        <v>363700</v>
      </c>
      <c r="E32" s="45">
        <v>405300</v>
      </c>
      <c r="F32" s="45">
        <v>472200</v>
      </c>
      <c r="G32" s="26"/>
      <c r="H32" s="27"/>
      <c r="I32" s="46"/>
      <c r="J32" s="29"/>
      <c r="K32" s="29"/>
      <c r="L32" s="47"/>
      <c r="M32" s="29"/>
      <c r="N32" s="47"/>
      <c r="O32" s="29"/>
      <c r="P32" s="48"/>
      <c r="Q32" s="29"/>
      <c r="R32" s="48"/>
      <c r="S32" s="29"/>
      <c r="V32" s="22">
        <f>I110</f>
        <v>27</v>
      </c>
      <c r="W32" s="24">
        <v>3900000</v>
      </c>
      <c r="X32" s="24">
        <v>4552800</v>
      </c>
      <c r="Y32" s="24">
        <v>5311200</v>
      </c>
      <c r="Z32" s="54"/>
      <c r="AA32" s="55"/>
    </row>
    <row r="33" spans="1:27" ht="15" customHeight="1" x14ac:dyDescent="0.15">
      <c r="A33" s="40">
        <v>28</v>
      </c>
      <c r="B33" s="32">
        <v>267000</v>
      </c>
      <c r="C33" s="49">
        <v>317800</v>
      </c>
      <c r="D33" s="49">
        <v>365300</v>
      </c>
      <c r="E33" s="49">
        <v>406400</v>
      </c>
      <c r="F33" s="49">
        <v>474200</v>
      </c>
      <c r="G33" s="34"/>
      <c r="H33" s="35"/>
      <c r="I33" s="50"/>
      <c r="J33" s="37"/>
      <c r="K33" s="37"/>
      <c r="L33" s="51"/>
      <c r="M33" s="37"/>
      <c r="N33" s="51"/>
      <c r="O33" s="37"/>
      <c r="P33" s="52"/>
      <c r="Q33" s="37"/>
      <c r="R33" s="52"/>
      <c r="S33" s="37"/>
      <c r="V33" s="22">
        <f>I114</f>
        <v>28</v>
      </c>
      <c r="W33" s="24">
        <v>3915600</v>
      </c>
      <c r="X33" s="24">
        <v>4573200</v>
      </c>
      <c r="Y33" s="53"/>
      <c r="Z33" s="54"/>
      <c r="AA33" s="55"/>
    </row>
    <row r="34" spans="1:27" ht="15" customHeight="1" x14ac:dyDescent="0.15">
      <c r="A34" s="40">
        <v>29</v>
      </c>
      <c r="B34" s="14">
        <v>268600</v>
      </c>
      <c r="C34" s="41">
        <v>319800</v>
      </c>
      <c r="D34" s="41">
        <v>366600</v>
      </c>
      <c r="E34" s="41">
        <v>407500</v>
      </c>
      <c r="F34" s="41">
        <v>476200</v>
      </c>
      <c r="G34" s="16"/>
      <c r="H34" s="17"/>
      <c r="I34" s="42">
        <v>8</v>
      </c>
      <c r="J34" s="19">
        <f>MAX(B34:B37)</f>
        <v>274300</v>
      </c>
      <c r="K34" s="19">
        <f>J34*12</f>
        <v>3291600</v>
      </c>
      <c r="L34" s="43">
        <f>MAX(C34:C37)</f>
        <v>325500</v>
      </c>
      <c r="M34" s="19">
        <f>L34*12</f>
        <v>3906000</v>
      </c>
      <c r="N34" s="43">
        <f>MAX(D34:D37)</f>
        <v>370800</v>
      </c>
      <c r="O34" s="19">
        <f>N34*12</f>
        <v>4449600</v>
      </c>
      <c r="P34" s="44">
        <f>MAX(E34:E37)</f>
        <v>410800</v>
      </c>
      <c r="Q34" s="19">
        <f>P34*12</f>
        <v>4929600</v>
      </c>
      <c r="R34" s="44">
        <f>MAX(F34:F37)</f>
        <v>482600</v>
      </c>
      <c r="S34" s="19">
        <f>R34*12</f>
        <v>5791200</v>
      </c>
      <c r="V34" s="22">
        <f>I118</f>
        <v>29</v>
      </c>
      <c r="W34" s="24">
        <v>3930000</v>
      </c>
      <c r="X34" s="24">
        <v>4592400</v>
      </c>
      <c r="Y34" s="54"/>
      <c r="Z34" s="54"/>
      <c r="AA34" s="55"/>
    </row>
    <row r="35" spans="1:27" ht="15" customHeight="1" x14ac:dyDescent="0.15">
      <c r="A35" s="40">
        <v>30</v>
      </c>
      <c r="B35" s="24">
        <v>270500</v>
      </c>
      <c r="C35" s="45">
        <v>321700</v>
      </c>
      <c r="D35" s="45">
        <v>368100</v>
      </c>
      <c r="E35" s="45">
        <v>408600</v>
      </c>
      <c r="F35" s="45">
        <v>478500</v>
      </c>
      <c r="G35" s="26"/>
      <c r="H35" s="27"/>
      <c r="I35" s="46"/>
      <c r="J35" s="29"/>
      <c r="K35" s="29"/>
      <c r="L35" s="47"/>
      <c r="M35" s="29"/>
      <c r="N35" s="47"/>
      <c r="O35" s="29"/>
      <c r="P35" s="48"/>
      <c r="Q35" s="29"/>
      <c r="R35" s="48"/>
      <c r="S35" s="29"/>
      <c r="V35" s="22">
        <f>I122</f>
        <v>30</v>
      </c>
      <c r="W35" s="24">
        <v>3945600</v>
      </c>
      <c r="X35" s="24">
        <v>4611600</v>
      </c>
      <c r="Y35" s="54"/>
      <c r="Z35" s="54"/>
      <c r="AA35" s="55"/>
    </row>
    <row r="36" spans="1:27" ht="15" customHeight="1" x14ac:dyDescent="0.15">
      <c r="A36" s="40">
        <v>31</v>
      </c>
      <c r="B36" s="24">
        <v>272400</v>
      </c>
      <c r="C36" s="45">
        <v>323600</v>
      </c>
      <c r="D36" s="45">
        <v>369500</v>
      </c>
      <c r="E36" s="45">
        <v>409700</v>
      </c>
      <c r="F36" s="45">
        <v>480700</v>
      </c>
      <c r="G36" s="26"/>
      <c r="H36" s="27"/>
      <c r="I36" s="46"/>
      <c r="J36" s="29"/>
      <c r="K36" s="29"/>
      <c r="L36" s="47"/>
      <c r="M36" s="29"/>
      <c r="N36" s="47"/>
      <c r="O36" s="29"/>
      <c r="P36" s="48"/>
      <c r="Q36" s="29"/>
      <c r="R36" s="48"/>
      <c r="S36" s="29"/>
      <c r="V36" s="22">
        <f>I126</f>
        <v>31</v>
      </c>
      <c r="W36" s="24">
        <v>3960000</v>
      </c>
      <c r="X36" s="24">
        <v>4628400</v>
      </c>
      <c r="Y36" s="54"/>
      <c r="Z36" s="55"/>
      <c r="AA36" s="55"/>
    </row>
    <row r="37" spans="1:27" ht="15" customHeight="1" x14ac:dyDescent="0.15">
      <c r="A37" s="40">
        <v>32</v>
      </c>
      <c r="B37" s="32">
        <v>274300</v>
      </c>
      <c r="C37" s="49">
        <v>325500</v>
      </c>
      <c r="D37" s="49">
        <v>370800</v>
      </c>
      <c r="E37" s="49">
        <v>410800</v>
      </c>
      <c r="F37" s="49">
        <v>482600</v>
      </c>
      <c r="G37" s="34"/>
      <c r="H37" s="35"/>
      <c r="I37" s="50"/>
      <c r="J37" s="37"/>
      <c r="K37" s="37"/>
      <c r="L37" s="51"/>
      <c r="M37" s="37"/>
      <c r="N37" s="51"/>
      <c r="O37" s="37"/>
      <c r="P37" s="52"/>
      <c r="Q37" s="37"/>
      <c r="R37" s="52"/>
      <c r="S37" s="37"/>
      <c r="V37" s="22">
        <f>I130</f>
        <v>32</v>
      </c>
      <c r="W37" s="24">
        <v>3972000</v>
      </c>
      <c r="X37" s="24">
        <v>4650000</v>
      </c>
      <c r="Y37" s="54"/>
      <c r="Z37" s="55"/>
      <c r="AA37" s="55"/>
    </row>
    <row r="38" spans="1:27" ht="15" customHeight="1" x14ac:dyDescent="0.15">
      <c r="A38" s="40">
        <v>33</v>
      </c>
      <c r="B38" s="14">
        <v>276100</v>
      </c>
      <c r="C38" s="41">
        <v>327300</v>
      </c>
      <c r="D38" s="41">
        <v>372100</v>
      </c>
      <c r="E38" s="41">
        <v>411900</v>
      </c>
      <c r="F38" s="41">
        <v>484500</v>
      </c>
      <c r="G38" s="16"/>
      <c r="H38" s="17"/>
      <c r="I38" s="42">
        <v>9</v>
      </c>
      <c r="J38" s="19">
        <f>MAX(B38:B41)</f>
        <v>279600</v>
      </c>
      <c r="K38" s="19">
        <f>J38*12</f>
        <v>3355200</v>
      </c>
      <c r="L38" s="43">
        <f>MAX(C38:C41)</f>
        <v>333000</v>
      </c>
      <c r="M38" s="19">
        <f>L38*12</f>
        <v>3996000</v>
      </c>
      <c r="N38" s="43">
        <f>MAX(D38:D41)</f>
        <v>375600</v>
      </c>
      <c r="O38" s="19">
        <f>N38*12</f>
        <v>4507200</v>
      </c>
      <c r="P38" s="44">
        <f>MAX(E38:E41)</f>
        <v>415300</v>
      </c>
      <c r="Q38" s="19">
        <f>P38*12</f>
        <v>4983600</v>
      </c>
      <c r="R38" s="44">
        <f>MAX(F38:F41)</f>
        <v>490800</v>
      </c>
      <c r="S38" s="19">
        <f>R38*12</f>
        <v>5889600</v>
      </c>
      <c r="V38" s="22">
        <f>I134</f>
        <v>33</v>
      </c>
      <c r="W38" s="24">
        <v>3985200</v>
      </c>
      <c r="X38" s="24">
        <v>4672800</v>
      </c>
      <c r="Y38" s="54"/>
      <c r="Z38" s="55"/>
      <c r="AA38" s="55"/>
    </row>
    <row r="39" spans="1:27" ht="15" customHeight="1" x14ac:dyDescent="0.15">
      <c r="A39" s="40">
        <v>34</v>
      </c>
      <c r="B39" s="24">
        <v>277300</v>
      </c>
      <c r="C39" s="45">
        <v>329200</v>
      </c>
      <c r="D39" s="45">
        <v>373300</v>
      </c>
      <c r="E39" s="45">
        <v>413000</v>
      </c>
      <c r="F39" s="45">
        <v>486600</v>
      </c>
      <c r="G39" s="26"/>
      <c r="H39" s="27"/>
      <c r="I39" s="46"/>
      <c r="J39" s="29"/>
      <c r="K39" s="29"/>
      <c r="L39" s="47"/>
      <c r="M39" s="29"/>
      <c r="N39" s="47"/>
      <c r="O39" s="29"/>
      <c r="P39" s="48"/>
      <c r="Q39" s="29"/>
      <c r="R39" s="48"/>
      <c r="S39" s="29"/>
      <c r="V39" s="22">
        <f>I138</f>
        <v>34</v>
      </c>
      <c r="W39" s="24">
        <v>3997200</v>
      </c>
      <c r="X39" s="24">
        <v>4696800</v>
      </c>
      <c r="Y39" s="54"/>
      <c r="Z39" s="55"/>
      <c r="AA39" s="55"/>
    </row>
    <row r="40" spans="1:27" ht="15" customHeight="1" x14ac:dyDescent="0.15">
      <c r="A40" s="40">
        <v>35</v>
      </c>
      <c r="B40" s="24">
        <v>278500</v>
      </c>
      <c r="C40" s="45">
        <v>331100</v>
      </c>
      <c r="D40" s="45">
        <v>374500</v>
      </c>
      <c r="E40" s="45">
        <v>414100</v>
      </c>
      <c r="F40" s="45">
        <v>488800</v>
      </c>
      <c r="G40" s="26"/>
      <c r="H40" s="27"/>
      <c r="I40" s="46"/>
      <c r="J40" s="29"/>
      <c r="K40" s="29"/>
      <c r="L40" s="47"/>
      <c r="M40" s="29"/>
      <c r="N40" s="47"/>
      <c r="O40" s="29"/>
      <c r="P40" s="48"/>
      <c r="Q40" s="29"/>
      <c r="R40" s="48"/>
      <c r="S40" s="29"/>
      <c r="V40" s="22">
        <f>I142</f>
        <v>35</v>
      </c>
      <c r="W40" s="24">
        <v>4008000</v>
      </c>
      <c r="X40" s="24">
        <v>4720800</v>
      </c>
      <c r="Y40" s="54"/>
      <c r="Z40" s="55"/>
      <c r="AA40" s="55"/>
    </row>
    <row r="41" spans="1:27" ht="15" customHeight="1" x14ac:dyDescent="0.15">
      <c r="A41" s="40">
        <v>36</v>
      </c>
      <c r="B41" s="32">
        <v>279600</v>
      </c>
      <c r="C41" s="49">
        <v>333000</v>
      </c>
      <c r="D41" s="49">
        <v>375600</v>
      </c>
      <c r="E41" s="49">
        <v>415300</v>
      </c>
      <c r="F41" s="49">
        <v>490800</v>
      </c>
      <c r="G41" s="34"/>
      <c r="H41" s="35"/>
      <c r="I41" s="50"/>
      <c r="J41" s="37"/>
      <c r="K41" s="37"/>
      <c r="L41" s="51"/>
      <c r="M41" s="37"/>
      <c r="N41" s="51"/>
      <c r="O41" s="37"/>
      <c r="P41" s="52"/>
      <c r="Q41" s="37"/>
      <c r="R41" s="52"/>
      <c r="S41" s="37"/>
      <c r="V41" s="22">
        <f>I146</f>
        <v>36</v>
      </c>
      <c r="W41" s="24">
        <v>4023600</v>
      </c>
      <c r="X41" s="24">
        <v>4726800</v>
      </c>
      <c r="Y41" s="54"/>
      <c r="Z41" s="55"/>
      <c r="AA41" s="55"/>
    </row>
    <row r="42" spans="1:27" ht="15" customHeight="1" x14ac:dyDescent="0.15">
      <c r="A42" s="40">
        <v>37</v>
      </c>
      <c r="B42" s="14">
        <v>280600</v>
      </c>
      <c r="C42" s="41">
        <v>334700</v>
      </c>
      <c r="D42" s="41">
        <v>376700</v>
      </c>
      <c r="E42" s="41">
        <v>416300</v>
      </c>
      <c r="F42" s="41">
        <v>492900</v>
      </c>
      <c r="G42" s="16"/>
      <c r="H42" s="17"/>
      <c r="I42" s="42">
        <v>10</v>
      </c>
      <c r="J42" s="19">
        <f>MAX(B42:B45)</f>
        <v>283600</v>
      </c>
      <c r="K42" s="19">
        <f>J42*12</f>
        <v>3403200</v>
      </c>
      <c r="L42" s="43">
        <f>MAX(C42:C45)</f>
        <v>338100</v>
      </c>
      <c r="M42" s="19">
        <f>L42*12</f>
        <v>4057200</v>
      </c>
      <c r="N42" s="43">
        <f>MAX(D42:D45)</f>
        <v>380700</v>
      </c>
      <c r="O42" s="19">
        <f>N42*12</f>
        <v>4568400</v>
      </c>
      <c r="P42" s="44">
        <f>MAX(E42:E45)</f>
        <v>419700</v>
      </c>
      <c r="Q42" s="19">
        <f>P42*12</f>
        <v>5036400</v>
      </c>
      <c r="R42" s="44">
        <f>MAX(F42:F45)</f>
        <v>498700</v>
      </c>
      <c r="S42" s="19">
        <f>R42*12</f>
        <v>5984400</v>
      </c>
      <c r="V42" s="22">
        <f>I150</f>
        <v>37</v>
      </c>
      <c r="W42" s="24">
        <v>4038000</v>
      </c>
      <c r="X42" s="53"/>
      <c r="Y42" s="55"/>
      <c r="Z42" s="55"/>
      <c r="AA42" s="55"/>
    </row>
    <row r="43" spans="1:27" ht="15" customHeight="1" x14ac:dyDescent="0.15">
      <c r="A43" s="40">
        <v>38</v>
      </c>
      <c r="B43" s="24">
        <v>281600</v>
      </c>
      <c r="C43" s="45">
        <v>335900</v>
      </c>
      <c r="D43" s="45">
        <v>378100</v>
      </c>
      <c r="E43" s="45">
        <v>417400</v>
      </c>
      <c r="F43" s="45">
        <v>494900</v>
      </c>
      <c r="G43" s="26"/>
      <c r="H43" s="27"/>
      <c r="I43" s="46"/>
      <c r="J43" s="29"/>
      <c r="K43" s="29"/>
      <c r="L43" s="47"/>
      <c r="M43" s="29"/>
      <c r="N43" s="47"/>
      <c r="O43" s="29"/>
      <c r="P43" s="48"/>
      <c r="Q43" s="29"/>
      <c r="R43" s="48"/>
      <c r="S43" s="29"/>
      <c r="V43" s="22">
        <f>I154</f>
        <v>38</v>
      </c>
      <c r="W43" s="24">
        <v>4051200</v>
      </c>
      <c r="X43" s="54"/>
      <c r="Y43" s="55"/>
      <c r="Z43" s="55"/>
      <c r="AA43" s="55"/>
    </row>
    <row r="44" spans="1:27" ht="15" customHeight="1" x14ac:dyDescent="0.15">
      <c r="A44" s="40">
        <v>39</v>
      </c>
      <c r="B44" s="24">
        <v>282600</v>
      </c>
      <c r="C44" s="45">
        <v>337000</v>
      </c>
      <c r="D44" s="45">
        <v>379400</v>
      </c>
      <c r="E44" s="45">
        <v>418500</v>
      </c>
      <c r="F44" s="45">
        <v>496800</v>
      </c>
      <c r="G44" s="26"/>
      <c r="H44" s="27"/>
      <c r="I44" s="46"/>
      <c r="J44" s="29"/>
      <c r="K44" s="29"/>
      <c r="L44" s="47"/>
      <c r="M44" s="29"/>
      <c r="N44" s="47"/>
      <c r="O44" s="29"/>
      <c r="P44" s="48"/>
      <c r="Q44" s="29"/>
      <c r="R44" s="48"/>
      <c r="S44" s="29"/>
      <c r="V44" s="22">
        <f>I158</f>
        <v>39</v>
      </c>
      <c r="W44" s="24">
        <v>4065600</v>
      </c>
      <c r="X44" s="54"/>
      <c r="Y44" s="55"/>
      <c r="Z44" s="55"/>
      <c r="AA44" s="55"/>
    </row>
    <row r="45" spans="1:27" ht="15" customHeight="1" x14ac:dyDescent="0.15">
      <c r="A45" s="40">
        <v>40</v>
      </c>
      <c r="B45" s="32">
        <v>283600</v>
      </c>
      <c r="C45" s="49">
        <v>338100</v>
      </c>
      <c r="D45" s="49">
        <v>380700</v>
      </c>
      <c r="E45" s="49">
        <v>419700</v>
      </c>
      <c r="F45" s="49">
        <v>498700</v>
      </c>
      <c r="G45" s="34"/>
      <c r="H45" s="35"/>
      <c r="I45" s="50"/>
      <c r="J45" s="37"/>
      <c r="K45" s="37"/>
      <c r="L45" s="51"/>
      <c r="M45" s="37"/>
      <c r="N45" s="51"/>
      <c r="O45" s="37"/>
      <c r="P45" s="52"/>
      <c r="Q45" s="37"/>
      <c r="R45" s="52"/>
      <c r="S45" s="37"/>
      <c r="V45" s="22">
        <f>I162</f>
        <v>40</v>
      </c>
      <c r="W45" s="56">
        <v>4068000</v>
      </c>
      <c r="X45" s="57"/>
      <c r="Y45" s="58"/>
      <c r="Z45" s="58"/>
      <c r="AA45" s="58"/>
    </row>
    <row r="46" spans="1:27" ht="15" customHeight="1" x14ac:dyDescent="0.15">
      <c r="A46" s="40">
        <v>41</v>
      </c>
      <c r="B46" s="14">
        <v>284600</v>
      </c>
      <c r="C46" s="41">
        <v>338700</v>
      </c>
      <c r="D46" s="41">
        <v>382000</v>
      </c>
      <c r="E46" s="41">
        <v>420600</v>
      </c>
      <c r="F46" s="41">
        <v>500700</v>
      </c>
      <c r="G46" s="16"/>
      <c r="H46" s="17"/>
      <c r="I46" s="42">
        <v>11</v>
      </c>
      <c r="J46" s="19">
        <f>MAX(B46:B49)</f>
        <v>287700</v>
      </c>
      <c r="K46" s="19">
        <f>J46*12</f>
        <v>3452400</v>
      </c>
      <c r="L46" s="43">
        <f>MAX(C46:C49)</f>
        <v>339900</v>
      </c>
      <c r="M46" s="19">
        <f>L46*12</f>
        <v>4078800</v>
      </c>
      <c r="N46" s="43">
        <f>MAX(D46:D49)</f>
        <v>385900</v>
      </c>
      <c r="O46" s="19">
        <f>N46*12</f>
        <v>4630800</v>
      </c>
      <c r="P46" s="44">
        <f>MAX(E46:E49)</f>
        <v>423800</v>
      </c>
      <c r="Q46" s="19">
        <f>P46*12</f>
        <v>5085600</v>
      </c>
      <c r="R46" s="44">
        <f>MAX(F46:F49)</f>
        <v>506200</v>
      </c>
      <c r="S46" s="19">
        <f>R46*12</f>
        <v>6074400</v>
      </c>
    </row>
    <row r="47" spans="1:27" ht="15" customHeight="1" x14ac:dyDescent="0.15">
      <c r="A47" s="40">
        <v>42</v>
      </c>
      <c r="B47" s="24">
        <v>285700</v>
      </c>
      <c r="C47" s="45">
        <v>339100</v>
      </c>
      <c r="D47" s="45">
        <v>383300</v>
      </c>
      <c r="E47" s="45">
        <v>421700</v>
      </c>
      <c r="F47" s="45">
        <v>502600</v>
      </c>
      <c r="G47" s="26"/>
      <c r="H47" s="27"/>
      <c r="I47" s="46"/>
      <c r="J47" s="29"/>
      <c r="K47" s="29"/>
      <c r="L47" s="47"/>
      <c r="M47" s="29"/>
      <c r="N47" s="47"/>
      <c r="O47" s="29"/>
      <c r="P47" s="48"/>
      <c r="Q47" s="29"/>
      <c r="R47" s="48"/>
      <c r="S47" s="29"/>
      <c r="V47" s="59"/>
      <c r="W47" s="60"/>
      <c r="X47" s="60"/>
      <c r="Y47" s="60"/>
      <c r="Z47" s="60"/>
      <c r="AA47" s="60"/>
    </row>
    <row r="48" spans="1:27" ht="15" customHeight="1" x14ac:dyDescent="0.15">
      <c r="A48" s="40">
        <v>43</v>
      </c>
      <c r="B48" s="24">
        <v>286800</v>
      </c>
      <c r="C48" s="45">
        <v>339500</v>
      </c>
      <c r="D48" s="45">
        <v>384600</v>
      </c>
      <c r="E48" s="45">
        <v>422800</v>
      </c>
      <c r="F48" s="45">
        <v>504300</v>
      </c>
      <c r="G48" s="26"/>
      <c r="H48" s="27"/>
      <c r="I48" s="46"/>
      <c r="J48" s="29"/>
      <c r="K48" s="29"/>
      <c r="L48" s="47"/>
      <c r="M48" s="29"/>
      <c r="N48" s="47"/>
      <c r="O48" s="29"/>
      <c r="P48" s="48"/>
      <c r="Q48" s="29"/>
      <c r="R48" s="48"/>
      <c r="S48" s="29"/>
      <c r="V48" s="61"/>
      <c r="W48" s="60"/>
      <c r="X48" s="60"/>
      <c r="Y48" s="60"/>
      <c r="Z48" s="60"/>
      <c r="AA48" s="60"/>
    </row>
    <row r="49" spans="1:27" ht="15" customHeight="1" x14ac:dyDescent="0.15">
      <c r="A49" s="40">
        <v>44</v>
      </c>
      <c r="B49" s="32">
        <v>287700</v>
      </c>
      <c r="C49" s="49">
        <v>339900</v>
      </c>
      <c r="D49" s="49">
        <v>385900</v>
      </c>
      <c r="E49" s="49">
        <v>423800</v>
      </c>
      <c r="F49" s="49">
        <v>506200</v>
      </c>
      <c r="G49" s="34"/>
      <c r="H49" s="35"/>
      <c r="I49" s="50"/>
      <c r="J49" s="37"/>
      <c r="K49" s="37"/>
      <c r="L49" s="51"/>
      <c r="M49" s="37"/>
      <c r="N49" s="51"/>
      <c r="O49" s="37"/>
      <c r="P49" s="52"/>
      <c r="Q49" s="37"/>
      <c r="R49" s="52"/>
      <c r="S49" s="37"/>
      <c r="V49" s="61"/>
      <c r="W49" s="60"/>
      <c r="X49" s="60"/>
      <c r="Y49" s="60"/>
      <c r="Z49" s="60"/>
      <c r="AA49" s="60"/>
    </row>
    <row r="50" spans="1:27" ht="15" customHeight="1" x14ac:dyDescent="0.15">
      <c r="A50" s="40">
        <v>45</v>
      </c>
      <c r="B50" s="14">
        <v>288600</v>
      </c>
      <c r="C50" s="41">
        <v>340500</v>
      </c>
      <c r="D50" s="41">
        <v>387200</v>
      </c>
      <c r="E50" s="41">
        <v>424800</v>
      </c>
      <c r="F50" s="41">
        <v>508100</v>
      </c>
      <c r="G50" s="16"/>
      <c r="H50" s="17"/>
      <c r="I50" s="42">
        <v>12</v>
      </c>
      <c r="J50" s="19">
        <f>MAX(B50:B53)</f>
        <v>291500</v>
      </c>
      <c r="K50" s="19">
        <f>J50*12</f>
        <v>3498000</v>
      </c>
      <c r="L50" s="43">
        <f>MAX(C50:C53)</f>
        <v>341900</v>
      </c>
      <c r="M50" s="19">
        <f>L50*12</f>
        <v>4102800</v>
      </c>
      <c r="N50" s="43">
        <f>MAX(D50:D53)</f>
        <v>390700</v>
      </c>
      <c r="O50" s="19">
        <f>N50*12</f>
        <v>4688400</v>
      </c>
      <c r="P50" s="44">
        <f>MAX(E50:E53)</f>
        <v>428100</v>
      </c>
      <c r="Q50" s="19">
        <f>P50*12</f>
        <v>5137200</v>
      </c>
      <c r="R50" s="44">
        <f>MAX(F50:F53)</f>
        <v>513500</v>
      </c>
      <c r="S50" s="19">
        <f>R50*12</f>
        <v>6162000</v>
      </c>
    </row>
    <row r="51" spans="1:27" ht="15" customHeight="1" x14ac:dyDescent="0.15">
      <c r="A51" s="40">
        <v>46</v>
      </c>
      <c r="B51" s="24">
        <v>289600</v>
      </c>
      <c r="C51" s="45">
        <v>341000</v>
      </c>
      <c r="D51" s="45">
        <v>388400</v>
      </c>
      <c r="E51" s="45">
        <v>425900</v>
      </c>
      <c r="F51" s="45">
        <v>509900</v>
      </c>
      <c r="G51" s="26"/>
      <c r="H51" s="27"/>
      <c r="I51" s="46"/>
      <c r="J51" s="29"/>
      <c r="K51" s="29"/>
      <c r="L51" s="47"/>
      <c r="M51" s="29"/>
      <c r="N51" s="47"/>
      <c r="O51" s="29"/>
      <c r="P51" s="48"/>
      <c r="Q51" s="29"/>
      <c r="R51" s="48"/>
      <c r="S51" s="29"/>
    </row>
    <row r="52" spans="1:27" ht="15" customHeight="1" x14ac:dyDescent="0.15">
      <c r="A52" s="40">
        <v>47</v>
      </c>
      <c r="B52" s="24">
        <v>290600</v>
      </c>
      <c r="C52" s="45">
        <v>341500</v>
      </c>
      <c r="D52" s="45">
        <v>389600</v>
      </c>
      <c r="E52" s="45">
        <v>427000</v>
      </c>
      <c r="F52" s="45">
        <v>511700</v>
      </c>
      <c r="G52" s="26"/>
      <c r="H52" s="27"/>
      <c r="I52" s="46"/>
      <c r="J52" s="29"/>
      <c r="K52" s="29"/>
      <c r="L52" s="47"/>
      <c r="M52" s="29"/>
      <c r="N52" s="47"/>
      <c r="O52" s="29"/>
      <c r="P52" s="48"/>
      <c r="Q52" s="29"/>
      <c r="R52" s="48"/>
      <c r="S52" s="29"/>
    </row>
    <row r="53" spans="1:27" ht="15" customHeight="1" x14ac:dyDescent="0.15">
      <c r="A53" s="40">
        <v>48</v>
      </c>
      <c r="B53" s="32">
        <v>291500</v>
      </c>
      <c r="C53" s="49">
        <v>341900</v>
      </c>
      <c r="D53" s="49">
        <v>390700</v>
      </c>
      <c r="E53" s="49">
        <v>428100</v>
      </c>
      <c r="F53" s="49">
        <v>513500</v>
      </c>
      <c r="G53" s="34"/>
      <c r="H53" s="35"/>
      <c r="I53" s="50"/>
      <c r="J53" s="37"/>
      <c r="K53" s="37"/>
      <c r="L53" s="51"/>
      <c r="M53" s="37"/>
      <c r="N53" s="51"/>
      <c r="O53" s="37"/>
      <c r="P53" s="52"/>
      <c r="Q53" s="37"/>
      <c r="R53" s="52"/>
      <c r="S53" s="37"/>
    </row>
    <row r="54" spans="1:27" ht="15" customHeight="1" x14ac:dyDescent="0.15">
      <c r="A54" s="40">
        <v>49</v>
      </c>
      <c r="B54" s="14">
        <v>292400</v>
      </c>
      <c r="C54" s="41">
        <v>342300</v>
      </c>
      <c r="D54" s="41">
        <v>391800</v>
      </c>
      <c r="E54" s="41">
        <v>429100</v>
      </c>
      <c r="F54" s="41">
        <v>515200</v>
      </c>
      <c r="G54" s="16"/>
      <c r="H54" s="17"/>
      <c r="I54" s="42">
        <v>13</v>
      </c>
      <c r="J54" s="19">
        <f>MAX(B54:B57)</f>
        <v>293900</v>
      </c>
      <c r="K54" s="19">
        <f>J54*12</f>
        <v>3526800</v>
      </c>
      <c r="L54" s="43">
        <f>MAX(C54:C57)</f>
        <v>343500</v>
      </c>
      <c r="M54" s="19">
        <f>L54*12</f>
        <v>4122000</v>
      </c>
      <c r="N54" s="43">
        <f>MAX(D54:D57)</f>
        <v>395200</v>
      </c>
      <c r="O54" s="19">
        <f>N54*12</f>
        <v>4742400</v>
      </c>
      <c r="P54" s="44">
        <f>MAX(E54:E57)</f>
        <v>432700</v>
      </c>
      <c r="Q54" s="19">
        <f>P54*12</f>
        <v>5192400</v>
      </c>
      <c r="R54" s="44">
        <f>MAX(F54:F57)</f>
        <v>520500</v>
      </c>
      <c r="S54" s="19">
        <f>R54*12</f>
        <v>6246000</v>
      </c>
    </row>
    <row r="55" spans="1:27" ht="15" customHeight="1" x14ac:dyDescent="0.15">
      <c r="A55" s="40">
        <v>50</v>
      </c>
      <c r="B55" s="24">
        <v>292900</v>
      </c>
      <c r="C55" s="45">
        <v>342700</v>
      </c>
      <c r="D55" s="45">
        <v>393000</v>
      </c>
      <c r="E55" s="45">
        <v>430300</v>
      </c>
      <c r="F55" s="45">
        <v>516900</v>
      </c>
      <c r="G55" s="26"/>
      <c r="H55" s="27"/>
      <c r="I55" s="46"/>
      <c r="J55" s="29"/>
      <c r="K55" s="29"/>
      <c r="L55" s="47"/>
      <c r="M55" s="29"/>
      <c r="N55" s="47"/>
      <c r="O55" s="29"/>
      <c r="P55" s="48"/>
      <c r="Q55" s="29"/>
      <c r="R55" s="48"/>
      <c r="S55" s="29"/>
    </row>
    <row r="56" spans="1:27" ht="15" customHeight="1" x14ac:dyDescent="0.15">
      <c r="A56" s="40">
        <v>51</v>
      </c>
      <c r="B56" s="24">
        <v>293300</v>
      </c>
      <c r="C56" s="45">
        <v>343100</v>
      </c>
      <c r="D56" s="45">
        <v>394100</v>
      </c>
      <c r="E56" s="45">
        <v>431500</v>
      </c>
      <c r="F56" s="45">
        <v>518700</v>
      </c>
      <c r="G56" s="26"/>
      <c r="H56" s="27"/>
      <c r="I56" s="46"/>
      <c r="J56" s="29"/>
      <c r="K56" s="29"/>
      <c r="L56" s="47"/>
      <c r="M56" s="29"/>
      <c r="N56" s="47"/>
      <c r="O56" s="29"/>
      <c r="P56" s="48"/>
      <c r="Q56" s="29"/>
      <c r="R56" s="48"/>
      <c r="S56" s="29"/>
    </row>
    <row r="57" spans="1:27" ht="15" customHeight="1" x14ac:dyDescent="0.15">
      <c r="A57" s="40">
        <v>52</v>
      </c>
      <c r="B57" s="32">
        <v>293900</v>
      </c>
      <c r="C57" s="49">
        <v>343500</v>
      </c>
      <c r="D57" s="49">
        <v>395200</v>
      </c>
      <c r="E57" s="49">
        <v>432700</v>
      </c>
      <c r="F57" s="49">
        <v>520500</v>
      </c>
      <c r="G57" s="34"/>
      <c r="H57" s="35"/>
      <c r="I57" s="50"/>
      <c r="J57" s="37"/>
      <c r="K57" s="37"/>
      <c r="L57" s="51"/>
      <c r="M57" s="37"/>
      <c r="N57" s="51"/>
      <c r="O57" s="37"/>
      <c r="P57" s="52"/>
      <c r="Q57" s="37"/>
      <c r="R57" s="52"/>
      <c r="S57" s="37"/>
    </row>
    <row r="58" spans="1:27" ht="15" customHeight="1" x14ac:dyDescent="0.15">
      <c r="A58" s="40">
        <v>53</v>
      </c>
      <c r="B58" s="14">
        <v>294300</v>
      </c>
      <c r="C58" s="41">
        <v>343900</v>
      </c>
      <c r="D58" s="41">
        <v>396300</v>
      </c>
      <c r="E58" s="41">
        <v>433400</v>
      </c>
      <c r="F58" s="41">
        <v>522000</v>
      </c>
      <c r="G58" s="16"/>
      <c r="H58" s="17"/>
      <c r="I58" s="42">
        <v>14</v>
      </c>
      <c r="J58" s="19">
        <f>MAX(B58:B61)</f>
        <v>295400</v>
      </c>
      <c r="K58" s="19">
        <f>J58*12</f>
        <v>3544800</v>
      </c>
      <c r="L58" s="43">
        <f>MAX(C58:C61)</f>
        <v>345100</v>
      </c>
      <c r="M58" s="19">
        <f>L58*12</f>
        <v>4141200</v>
      </c>
      <c r="N58" s="43">
        <f>MAX(D58:D61)</f>
        <v>399800</v>
      </c>
      <c r="O58" s="19">
        <f>N58*12</f>
        <v>4797600</v>
      </c>
      <c r="P58" s="44">
        <f>MAX(E58:E61)</f>
        <v>436000</v>
      </c>
      <c r="Q58" s="19">
        <f>P58*12</f>
        <v>5232000</v>
      </c>
      <c r="R58" s="44">
        <f>MAX(F58:F61)</f>
        <v>526900</v>
      </c>
      <c r="S58" s="19">
        <f>R58*12</f>
        <v>6322800</v>
      </c>
    </row>
    <row r="59" spans="1:27" ht="15" customHeight="1" x14ac:dyDescent="0.15">
      <c r="A59" s="40">
        <v>54</v>
      </c>
      <c r="B59" s="24">
        <v>294700</v>
      </c>
      <c r="C59" s="45">
        <v>344300</v>
      </c>
      <c r="D59" s="45">
        <v>397500</v>
      </c>
      <c r="E59" s="45">
        <v>434300</v>
      </c>
      <c r="F59" s="45">
        <v>523600</v>
      </c>
      <c r="G59" s="26"/>
      <c r="H59" s="27"/>
      <c r="I59" s="46"/>
      <c r="J59" s="29"/>
      <c r="K59" s="29"/>
      <c r="L59" s="47"/>
      <c r="M59" s="29"/>
      <c r="N59" s="47"/>
      <c r="O59" s="29"/>
      <c r="P59" s="48"/>
      <c r="Q59" s="29"/>
      <c r="R59" s="48"/>
      <c r="S59" s="29"/>
    </row>
    <row r="60" spans="1:27" ht="15" customHeight="1" x14ac:dyDescent="0.15">
      <c r="A60" s="40">
        <v>55</v>
      </c>
      <c r="B60" s="24">
        <v>295000</v>
      </c>
      <c r="C60" s="45">
        <v>344700</v>
      </c>
      <c r="D60" s="45">
        <v>398700</v>
      </c>
      <c r="E60" s="45">
        <v>435200</v>
      </c>
      <c r="F60" s="45">
        <v>525300</v>
      </c>
      <c r="G60" s="26"/>
      <c r="H60" s="27"/>
      <c r="I60" s="46"/>
      <c r="J60" s="29"/>
      <c r="K60" s="29"/>
      <c r="L60" s="47"/>
      <c r="M60" s="29"/>
      <c r="N60" s="47"/>
      <c r="O60" s="29"/>
      <c r="P60" s="48"/>
      <c r="Q60" s="29"/>
      <c r="R60" s="48"/>
      <c r="S60" s="29"/>
    </row>
    <row r="61" spans="1:27" ht="15" customHeight="1" x14ac:dyDescent="0.15">
      <c r="A61" s="40">
        <v>56</v>
      </c>
      <c r="B61" s="32">
        <v>295400</v>
      </c>
      <c r="C61" s="49">
        <v>345100</v>
      </c>
      <c r="D61" s="49">
        <v>399800</v>
      </c>
      <c r="E61" s="49">
        <v>436000</v>
      </c>
      <c r="F61" s="49">
        <v>526900</v>
      </c>
      <c r="G61" s="34"/>
      <c r="H61" s="35"/>
      <c r="I61" s="50"/>
      <c r="J61" s="37"/>
      <c r="K61" s="37"/>
      <c r="L61" s="51"/>
      <c r="M61" s="37"/>
      <c r="N61" s="51"/>
      <c r="O61" s="37"/>
      <c r="P61" s="52"/>
      <c r="Q61" s="37"/>
      <c r="R61" s="52"/>
      <c r="S61" s="37"/>
    </row>
    <row r="62" spans="1:27" ht="15" customHeight="1" x14ac:dyDescent="0.15">
      <c r="A62" s="40">
        <v>57</v>
      </c>
      <c r="B62" s="14">
        <v>295800</v>
      </c>
      <c r="C62" s="41">
        <v>345500</v>
      </c>
      <c r="D62" s="41">
        <v>400800</v>
      </c>
      <c r="E62" s="41">
        <v>436800</v>
      </c>
      <c r="F62" s="41">
        <v>528500</v>
      </c>
      <c r="G62" s="16"/>
      <c r="H62" s="17"/>
      <c r="I62" s="42">
        <v>15</v>
      </c>
      <c r="J62" s="19">
        <f>MAX(B62:B65)</f>
        <v>297200</v>
      </c>
      <c r="K62" s="19">
        <f>J62*12</f>
        <v>3566400</v>
      </c>
      <c r="L62" s="43">
        <f>MAX(C62:C65)</f>
        <v>346700</v>
      </c>
      <c r="M62" s="19">
        <f>L62*12</f>
        <v>4160400</v>
      </c>
      <c r="N62" s="43">
        <f>MAX(D62:D65)</f>
        <v>403700</v>
      </c>
      <c r="O62" s="19">
        <f>N62*12</f>
        <v>4844400</v>
      </c>
      <c r="P62" s="44">
        <f>MAX(E62:E65)</f>
        <v>439400</v>
      </c>
      <c r="Q62" s="19">
        <f>P62*12</f>
        <v>5272800</v>
      </c>
      <c r="R62" s="44">
        <f>MAX(F62:F65)</f>
        <v>532300</v>
      </c>
      <c r="S62" s="19">
        <f>R62*12</f>
        <v>6387600</v>
      </c>
    </row>
    <row r="63" spans="1:27" ht="15" customHeight="1" x14ac:dyDescent="0.15">
      <c r="A63" s="40">
        <v>58</v>
      </c>
      <c r="B63" s="24">
        <v>296300</v>
      </c>
      <c r="C63" s="45">
        <v>345900</v>
      </c>
      <c r="D63" s="45">
        <v>401800</v>
      </c>
      <c r="E63" s="45">
        <v>437700</v>
      </c>
      <c r="F63" s="45">
        <v>529800</v>
      </c>
      <c r="G63" s="26"/>
      <c r="H63" s="27"/>
      <c r="I63" s="46"/>
      <c r="J63" s="29"/>
      <c r="K63" s="29"/>
      <c r="L63" s="47"/>
      <c r="M63" s="29"/>
      <c r="N63" s="47"/>
      <c r="O63" s="29"/>
      <c r="P63" s="48"/>
      <c r="Q63" s="29"/>
      <c r="R63" s="48"/>
      <c r="S63" s="29"/>
    </row>
    <row r="64" spans="1:27" ht="15" customHeight="1" x14ac:dyDescent="0.15">
      <c r="A64" s="40">
        <v>59</v>
      </c>
      <c r="B64" s="24">
        <v>296800</v>
      </c>
      <c r="C64" s="45">
        <v>346300</v>
      </c>
      <c r="D64" s="45">
        <v>402800</v>
      </c>
      <c r="E64" s="45">
        <v>438600</v>
      </c>
      <c r="F64" s="45">
        <v>531100</v>
      </c>
      <c r="G64" s="26"/>
      <c r="H64" s="27"/>
      <c r="I64" s="46"/>
      <c r="J64" s="29"/>
      <c r="K64" s="29"/>
      <c r="L64" s="47"/>
      <c r="M64" s="29"/>
      <c r="N64" s="47"/>
      <c r="O64" s="29"/>
      <c r="P64" s="48"/>
      <c r="Q64" s="29"/>
      <c r="R64" s="48"/>
      <c r="S64" s="29"/>
    </row>
    <row r="65" spans="1:19" ht="15" customHeight="1" x14ac:dyDescent="0.15">
      <c r="A65" s="40">
        <v>60</v>
      </c>
      <c r="B65" s="32">
        <v>297200</v>
      </c>
      <c r="C65" s="49">
        <v>346700</v>
      </c>
      <c r="D65" s="49">
        <v>403700</v>
      </c>
      <c r="E65" s="49">
        <v>439400</v>
      </c>
      <c r="F65" s="49">
        <v>532300</v>
      </c>
      <c r="G65" s="34"/>
      <c r="H65" s="35"/>
      <c r="I65" s="50"/>
      <c r="J65" s="37"/>
      <c r="K65" s="37"/>
      <c r="L65" s="51"/>
      <c r="M65" s="37"/>
      <c r="N65" s="51"/>
      <c r="O65" s="37"/>
      <c r="P65" s="52"/>
      <c r="Q65" s="37"/>
      <c r="R65" s="52"/>
      <c r="S65" s="37"/>
    </row>
    <row r="66" spans="1:19" ht="15" customHeight="1" x14ac:dyDescent="0.15">
      <c r="A66" s="40">
        <v>61</v>
      </c>
      <c r="B66" s="14">
        <v>297600</v>
      </c>
      <c r="C66" s="41">
        <v>347100</v>
      </c>
      <c r="D66" s="41">
        <v>404900</v>
      </c>
      <c r="E66" s="41">
        <v>440100</v>
      </c>
      <c r="F66" s="41">
        <v>533500</v>
      </c>
      <c r="G66" s="16"/>
      <c r="H66" s="17"/>
      <c r="I66" s="42">
        <v>16</v>
      </c>
      <c r="J66" s="19">
        <f>MAX(B66:B69)</f>
        <v>298800</v>
      </c>
      <c r="K66" s="19">
        <f>J66*12</f>
        <v>3585600</v>
      </c>
      <c r="L66" s="43">
        <f>MAX(C66:C69)</f>
        <v>348300</v>
      </c>
      <c r="M66" s="19">
        <f>L66*12</f>
        <v>4179600</v>
      </c>
      <c r="N66" s="43">
        <f>MAX(D66:D69)</f>
        <v>409100</v>
      </c>
      <c r="O66" s="19">
        <f>N66*12</f>
        <v>4909200</v>
      </c>
      <c r="P66" s="44">
        <f>MAX(E66:E69)</f>
        <v>442900</v>
      </c>
      <c r="Q66" s="19">
        <f>P66*12</f>
        <v>5314800</v>
      </c>
      <c r="R66" s="44">
        <f>MAX(F66:F69)</f>
        <v>536500</v>
      </c>
      <c r="S66" s="19">
        <f>R66*12</f>
        <v>6438000</v>
      </c>
    </row>
    <row r="67" spans="1:19" ht="15" customHeight="1" x14ac:dyDescent="0.15">
      <c r="A67" s="40">
        <v>62</v>
      </c>
      <c r="B67" s="24">
        <v>298000</v>
      </c>
      <c r="C67" s="45">
        <v>347500</v>
      </c>
      <c r="D67" s="45">
        <v>406300</v>
      </c>
      <c r="E67" s="45">
        <v>441000</v>
      </c>
      <c r="F67" s="45">
        <v>534500</v>
      </c>
      <c r="G67" s="26"/>
      <c r="H67" s="27"/>
      <c r="I67" s="46"/>
      <c r="J67" s="29"/>
      <c r="K67" s="29"/>
      <c r="L67" s="47"/>
      <c r="M67" s="29"/>
      <c r="N67" s="47"/>
      <c r="O67" s="29"/>
      <c r="P67" s="48"/>
      <c r="Q67" s="29"/>
      <c r="R67" s="48"/>
      <c r="S67" s="29"/>
    </row>
    <row r="68" spans="1:19" ht="15" customHeight="1" x14ac:dyDescent="0.15">
      <c r="A68" s="40">
        <v>63</v>
      </c>
      <c r="B68" s="24">
        <v>298400</v>
      </c>
      <c r="C68" s="45">
        <v>347900</v>
      </c>
      <c r="D68" s="45">
        <v>407700</v>
      </c>
      <c r="E68" s="45">
        <v>442000</v>
      </c>
      <c r="F68" s="45">
        <v>535500</v>
      </c>
      <c r="G68" s="26"/>
      <c r="H68" s="27"/>
      <c r="I68" s="46"/>
      <c r="J68" s="29"/>
      <c r="K68" s="29"/>
      <c r="L68" s="47"/>
      <c r="M68" s="29"/>
      <c r="N68" s="47"/>
      <c r="O68" s="29"/>
      <c r="P68" s="48"/>
      <c r="Q68" s="29"/>
      <c r="R68" s="48"/>
      <c r="S68" s="29"/>
    </row>
    <row r="69" spans="1:19" ht="15" customHeight="1" x14ac:dyDescent="0.15">
      <c r="A69" s="40">
        <v>64</v>
      </c>
      <c r="B69" s="32">
        <v>298800</v>
      </c>
      <c r="C69" s="49">
        <v>348300</v>
      </c>
      <c r="D69" s="49">
        <v>409100</v>
      </c>
      <c r="E69" s="49">
        <v>442900</v>
      </c>
      <c r="F69" s="49">
        <v>536500</v>
      </c>
      <c r="G69" s="34"/>
      <c r="H69" s="35"/>
      <c r="I69" s="50"/>
      <c r="J69" s="37"/>
      <c r="K69" s="37"/>
      <c r="L69" s="51"/>
      <c r="M69" s="37"/>
      <c r="N69" s="51"/>
      <c r="O69" s="37"/>
      <c r="P69" s="52"/>
      <c r="Q69" s="37"/>
      <c r="R69" s="52"/>
      <c r="S69" s="37"/>
    </row>
    <row r="70" spans="1:19" ht="15" customHeight="1" x14ac:dyDescent="0.15">
      <c r="A70" s="40">
        <v>65</v>
      </c>
      <c r="B70" s="14">
        <v>299200</v>
      </c>
      <c r="C70" s="41">
        <v>348700</v>
      </c>
      <c r="D70" s="41">
        <v>409900</v>
      </c>
      <c r="E70" s="41">
        <v>443800</v>
      </c>
      <c r="F70" s="41">
        <v>537100</v>
      </c>
      <c r="G70" s="16"/>
      <c r="H70" s="17"/>
      <c r="I70" s="42">
        <v>17</v>
      </c>
      <c r="J70" s="19">
        <f>MAX(B70:B73)</f>
        <v>300400</v>
      </c>
      <c r="K70" s="19">
        <f>J70*12</f>
        <v>3604800</v>
      </c>
      <c r="L70" s="43">
        <f>MAX(C70:C73)</f>
        <v>349900</v>
      </c>
      <c r="M70" s="19">
        <f>L70*12</f>
        <v>4198800</v>
      </c>
      <c r="N70" s="43">
        <f>MAX(D70:D73)</f>
        <v>413000</v>
      </c>
      <c r="O70" s="19">
        <f>N70*12</f>
        <v>4956000</v>
      </c>
      <c r="P70" s="44">
        <f>MAX(E70:E73)</f>
        <v>446600</v>
      </c>
      <c r="Q70" s="19">
        <f>P70*12</f>
        <v>5359200</v>
      </c>
      <c r="R70" s="44">
        <f>MAX(F70:F73)</f>
        <v>539800</v>
      </c>
      <c r="S70" s="19">
        <f>R70*12</f>
        <v>6477600</v>
      </c>
    </row>
    <row r="71" spans="1:19" ht="15" customHeight="1" x14ac:dyDescent="0.15">
      <c r="A71" s="40">
        <v>66</v>
      </c>
      <c r="B71" s="24">
        <v>299600</v>
      </c>
      <c r="C71" s="45">
        <v>349100</v>
      </c>
      <c r="D71" s="45">
        <v>410900</v>
      </c>
      <c r="E71" s="45">
        <v>444700</v>
      </c>
      <c r="F71" s="45">
        <v>538000</v>
      </c>
      <c r="G71" s="26"/>
      <c r="H71" s="27"/>
      <c r="I71" s="46"/>
      <c r="J71" s="29"/>
      <c r="K71" s="29"/>
      <c r="L71" s="47"/>
      <c r="M71" s="29"/>
      <c r="N71" s="47"/>
      <c r="O71" s="29"/>
      <c r="P71" s="48"/>
      <c r="Q71" s="29"/>
      <c r="R71" s="48"/>
      <c r="S71" s="29"/>
    </row>
    <row r="72" spans="1:19" ht="15" customHeight="1" x14ac:dyDescent="0.15">
      <c r="A72" s="40">
        <v>67</v>
      </c>
      <c r="B72" s="24">
        <v>300000</v>
      </c>
      <c r="C72" s="45">
        <v>349500</v>
      </c>
      <c r="D72" s="45">
        <v>411900</v>
      </c>
      <c r="E72" s="45">
        <v>445700</v>
      </c>
      <c r="F72" s="45">
        <v>538900</v>
      </c>
      <c r="G72" s="26"/>
      <c r="H72" s="27"/>
      <c r="I72" s="46"/>
      <c r="J72" s="29"/>
      <c r="K72" s="29"/>
      <c r="L72" s="47"/>
      <c r="M72" s="29"/>
      <c r="N72" s="47"/>
      <c r="O72" s="29"/>
      <c r="P72" s="48"/>
      <c r="Q72" s="29"/>
      <c r="R72" s="48"/>
      <c r="S72" s="29"/>
    </row>
    <row r="73" spans="1:19" ht="15" customHeight="1" x14ac:dyDescent="0.15">
      <c r="A73" s="40">
        <v>68</v>
      </c>
      <c r="B73" s="32">
        <v>300400</v>
      </c>
      <c r="C73" s="49">
        <v>349900</v>
      </c>
      <c r="D73" s="49">
        <v>413000</v>
      </c>
      <c r="E73" s="49">
        <v>446600</v>
      </c>
      <c r="F73" s="49">
        <v>539800</v>
      </c>
      <c r="G73" s="34"/>
      <c r="H73" s="35"/>
      <c r="I73" s="50"/>
      <c r="J73" s="37"/>
      <c r="K73" s="37"/>
      <c r="L73" s="51"/>
      <c r="M73" s="37"/>
      <c r="N73" s="51"/>
      <c r="O73" s="37"/>
      <c r="P73" s="52"/>
      <c r="Q73" s="37"/>
      <c r="R73" s="52"/>
      <c r="S73" s="37"/>
    </row>
    <row r="74" spans="1:19" ht="15" customHeight="1" x14ac:dyDescent="0.15">
      <c r="A74" s="40">
        <v>69</v>
      </c>
      <c r="B74" s="14">
        <v>300800</v>
      </c>
      <c r="C74" s="41">
        <v>350300</v>
      </c>
      <c r="D74" s="41">
        <v>413900</v>
      </c>
      <c r="E74" s="41">
        <v>447600</v>
      </c>
      <c r="F74" s="41">
        <v>540700</v>
      </c>
      <c r="G74" s="16"/>
      <c r="H74" s="17"/>
      <c r="I74" s="42">
        <v>18</v>
      </c>
      <c r="J74" s="19">
        <f>MAX(B74:B77)</f>
        <v>302000</v>
      </c>
      <c r="K74" s="19">
        <f>J74*12</f>
        <v>3624000</v>
      </c>
      <c r="L74" s="43">
        <f>MAX(C74:C77)</f>
        <v>351600</v>
      </c>
      <c r="M74" s="19">
        <f>L74*12</f>
        <v>4219200</v>
      </c>
      <c r="N74" s="43">
        <f>MAX(D74:D77)</f>
        <v>416200</v>
      </c>
      <c r="O74" s="19">
        <f>N74*12</f>
        <v>4994400</v>
      </c>
      <c r="P74" s="44">
        <f>MAX(E74:E77)</f>
        <v>450500</v>
      </c>
      <c r="Q74" s="19">
        <f>P74*12</f>
        <v>5406000</v>
      </c>
      <c r="R74" s="44">
        <f>MAX(F74:F77)</f>
        <v>542700</v>
      </c>
      <c r="S74" s="19">
        <f>R74*12</f>
        <v>6512400</v>
      </c>
    </row>
    <row r="75" spans="1:19" ht="15" customHeight="1" x14ac:dyDescent="0.15">
      <c r="A75" s="40">
        <v>70</v>
      </c>
      <c r="B75" s="24">
        <v>301200</v>
      </c>
      <c r="C75" s="45">
        <v>350800</v>
      </c>
      <c r="D75" s="45">
        <v>414700</v>
      </c>
      <c r="E75" s="45">
        <v>448600</v>
      </c>
      <c r="F75" s="45">
        <v>541500</v>
      </c>
      <c r="G75" s="26"/>
      <c r="H75" s="27"/>
      <c r="I75" s="46"/>
      <c r="J75" s="29"/>
      <c r="K75" s="29"/>
      <c r="L75" s="47"/>
      <c r="M75" s="29"/>
      <c r="N75" s="47"/>
      <c r="O75" s="29"/>
      <c r="P75" s="48"/>
      <c r="Q75" s="29"/>
      <c r="R75" s="48"/>
      <c r="S75" s="29"/>
    </row>
    <row r="76" spans="1:19" ht="15" customHeight="1" x14ac:dyDescent="0.15">
      <c r="A76" s="40">
        <v>71</v>
      </c>
      <c r="B76" s="24">
        <v>301600</v>
      </c>
      <c r="C76" s="45">
        <v>351200</v>
      </c>
      <c r="D76" s="45">
        <v>415500</v>
      </c>
      <c r="E76" s="45">
        <v>449500</v>
      </c>
      <c r="F76" s="45">
        <v>542200</v>
      </c>
      <c r="G76" s="26"/>
      <c r="H76" s="27"/>
      <c r="I76" s="46"/>
      <c r="J76" s="29"/>
      <c r="K76" s="29"/>
      <c r="L76" s="47"/>
      <c r="M76" s="29"/>
      <c r="N76" s="47"/>
      <c r="O76" s="29"/>
      <c r="P76" s="48"/>
      <c r="Q76" s="29"/>
      <c r="R76" s="48"/>
      <c r="S76" s="29"/>
    </row>
    <row r="77" spans="1:19" ht="15" customHeight="1" x14ac:dyDescent="0.15">
      <c r="A77" s="40">
        <v>72</v>
      </c>
      <c r="B77" s="32">
        <v>302000</v>
      </c>
      <c r="C77" s="49">
        <v>351600</v>
      </c>
      <c r="D77" s="49">
        <v>416200</v>
      </c>
      <c r="E77" s="49">
        <v>450500</v>
      </c>
      <c r="F77" s="49">
        <v>542700</v>
      </c>
      <c r="G77" s="34"/>
      <c r="H77" s="35"/>
      <c r="I77" s="50"/>
      <c r="J77" s="37"/>
      <c r="K77" s="37"/>
      <c r="L77" s="51"/>
      <c r="M77" s="37"/>
      <c r="N77" s="51"/>
      <c r="O77" s="37"/>
      <c r="P77" s="52"/>
      <c r="Q77" s="37"/>
      <c r="R77" s="52"/>
      <c r="S77" s="37"/>
    </row>
    <row r="78" spans="1:19" ht="15" customHeight="1" x14ac:dyDescent="0.15">
      <c r="A78" s="40">
        <v>73</v>
      </c>
      <c r="B78" s="14">
        <v>302400</v>
      </c>
      <c r="C78" s="41">
        <v>351900</v>
      </c>
      <c r="D78" s="41">
        <v>416900</v>
      </c>
      <c r="E78" s="41">
        <v>451400</v>
      </c>
      <c r="F78" s="41">
        <v>543400</v>
      </c>
      <c r="G78" s="16"/>
      <c r="H78" s="17"/>
      <c r="I78" s="42">
        <v>19</v>
      </c>
      <c r="J78" s="19">
        <f>MAX(B78:B81)</f>
        <v>303600</v>
      </c>
      <c r="K78" s="19">
        <f>J78*12</f>
        <v>3643200</v>
      </c>
      <c r="L78" s="43">
        <f>MAX(C78:C81)</f>
        <v>353200</v>
      </c>
      <c r="M78" s="19">
        <f>L78*12</f>
        <v>4238400</v>
      </c>
      <c r="N78" s="43">
        <f>MAX(D78:D81)</f>
        <v>419200</v>
      </c>
      <c r="O78" s="19">
        <f>N78*12</f>
        <v>5030400</v>
      </c>
      <c r="P78" s="44">
        <f>MAX(E78:E81)</f>
        <v>454200</v>
      </c>
      <c r="Q78" s="19">
        <f>P78*12</f>
        <v>5450400</v>
      </c>
      <c r="R78" s="44">
        <f>MAX(F78:F81)</f>
        <v>545300</v>
      </c>
      <c r="S78" s="19">
        <f>R78*12</f>
        <v>6543600</v>
      </c>
    </row>
    <row r="79" spans="1:19" ht="15" customHeight="1" x14ac:dyDescent="0.15">
      <c r="A79" s="40">
        <v>74</v>
      </c>
      <c r="B79" s="24">
        <v>302800</v>
      </c>
      <c r="C79" s="45">
        <v>352400</v>
      </c>
      <c r="D79" s="45">
        <v>417800</v>
      </c>
      <c r="E79" s="45">
        <v>452300</v>
      </c>
      <c r="F79" s="45">
        <v>543900</v>
      </c>
      <c r="G79" s="26"/>
      <c r="H79" s="27"/>
      <c r="I79" s="46"/>
      <c r="J79" s="29"/>
      <c r="K79" s="29"/>
      <c r="L79" s="47"/>
      <c r="M79" s="29"/>
      <c r="N79" s="47"/>
      <c r="O79" s="29"/>
      <c r="P79" s="48"/>
      <c r="Q79" s="29"/>
      <c r="R79" s="48"/>
      <c r="S79" s="29"/>
    </row>
    <row r="80" spans="1:19" ht="15" customHeight="1" x14ac:dyDescent="0.15">
      <c r="A80" s="40">
        <v>75</v>
      </c>
      <c r="B80" s="24">
        <v>303200</v>
      </c>
      <c r="C80" s="45">
        <v>352800</v>
      </c>
      <c r="D80" s="45">
        <v>418600</v>
      </c>
      <c r="E80" s="45">
        <v>453200</v>
      </c>
      <c r="F80" s="45">
        <v>544700</v>
      </c>
      <c r="G80" s="26"/>
      <c r="H80" s="27"/>
      <c r="I80" s="46"/>
      <c r="J80" s="29"/>
      <c r="K80" s="29"/>
      <c r="L80" s="47"/>
      <c r="M80" s="29"/>
      <c r="N80" s="47"/>
      <c r="O80" s="29"/>
      <c r="P80" s="48"/>
      <c r="Q80" s="29"/>
      <c r="R80" s="48"/>
      <c r="S80" s="29"/>
    </row>
    <row r="81" spans="1:19" ht="15" customHeight="1" x14ac:dyDescent="0.15">
      <c r="A81" s="40">
        <v>76</v>
      </c>
      <c r="B81" s="32">
        <v>303600</v>
      </c>
      <c r="C81" s="49">
        <v>353200</v>
      </c>
      <c r="D81" s="49">
        <v>419200</v>
      </c>
      <c r="E81" s="49">
        <v>454200</v>
      </c>
      <c r="F81" s="49">
        <v>545300</v>
      </c>
      <c r="G81" s="34"/>
      <c r="H81" s="35"/>
      <c r="I81" s="50"/>
      <c r="J81" s="37"/>
      <c r="K81" s="37"/>
      <c r="L81" s="51"/>
      <c r="M81" s="37"/>
      <c r="N81" s="51"/>
      <c r="O81" s="37"/>
      <c r="P81" s="52"/>
      <c r="Q81" s="37"/>
      <c r="R81" s="52"/>
      <c r="S81" s="37"/>
    </row>
    <row r="82" spans="1:19" ht="15" customHeight="1" x14ac:dyDescent="0.15">
      <c r="A82" s="40">
        <v>77</v>
      </c>
      <c r="B82" s="14">
        <v>303900</v>
      </c>
      <c r="C82" s="41">
        <v>353600</v>
      </c>
      <c r="D82" s="41">
        <v>419800</v>
      </c>
      <c r="E82" s="41">
        <v>455000</v>
      </c>
      <c r="F82" s="41">
        <v>545800</v>
      </c>
      <c r="G82" s="16"/>
      <c r="H82" s="17"/>
      <c r="I82" s="42">
        <v>20</v>
      </c>
      <c r="J82" s="19">
        <f>MAX(B82:B85)</f>
        <v>305100</v>
      </c>
      <c r="K82" s="19">
        <f>J82*12</f>
        <v>3661200</v>
      </c>
      <c r="L82" s="43">
        <f>MAX(C82:C85)</f>
        <v>355100</v>
      </c>
      <c r="M82" s="19">
        <f>L82*12</f>
        <v>4261200</v>
      </c>
      <c r="N82" s="43">
        <f>MAX(D82:D85)</f>
        <v>421100</v>
      </c>
      <c r="O82" s="19">
        <f>N82*12</f>
        <v>5053200</v>
      </c>
      <c r="P82" s="44">
        <f>MAX(E82:E85)</f>
        <v>456600</v>
      </c>
      <c r="Q82" s="19">
        <f>P82*12</f>
        <v>5479200</v>
      </c>
      <c r="R82" s="44">
        <f>MAX(F82:F85)</f>
        <v>547600</v>
      </c>
      <c r="S82" s="19">
        <f>R82*12</f>
        <v>6571200</v>
      </c>
    </row>
    <row r="83" spans="1:19" ht="15" customHeight="1" x14ac:dyDescent="0.15">
      <c r="A83" s="40">
        <v>78</v>
      </c>
      <c r="B83" s="24">
        <v>304300</v>
      </c>
      <c r="C83" s="45">
        <v>354100</v>
      </c>
      <c r="D83" s="45">
        <v>420300</v>
      </c>
      <c r="E83" s="45">
        <v>455400</v>
      </c>
      <c r="F83" s="45">
        <v>546400</v>
      </c>
      <c r="G83" s="26"/>
      <c r="H83" s="27"/>
      <c r="I83" s="46"/>
      <c r="J83" s="29"/>
      <c r="K83" s="29"/>
      <c r="L83" s="47"/>
      <c r="M83" s="29"/>
      <c r="N83" s="47"/>
      <c r="O83" s="29"/>
      <c r="P83" s="48"/>
      <c r="Q83" s="29"/>
      <c r="R83" s="48"/>
      <c r="S83" s="29"/>
    </row>
    <row r="84" spans="1:19" ht="15" customHeight="1" x14ac:dyDescent="0.15">
      <c r="A84" s="40">
        <v>79</v>
      </c>
      <c r="B84" s="24">
        <v>304700</v>
      </c>
      <c r="C84" s="45">
        <v>354600</v>
      </c>
      <c r="D84" s="45">
        <v>420700</v>
      </c>
      <c r="E84" s="45">
        <v>456000</v>
      </c>
      <c r="F84" s="45">
        <v>547000</v>
      </c>
      <c r="G84" s="26"/>
      <c r="H84" s="27"/>
      <c r="I84" s="46"/>
      <c r="J84" s="29"/>
      <c r="K84" s="29"/>
      <c r="L84" s="47"/>
      <c r="M84" s="29"/>
      <c r="N84" s="47"/>
      <c r="O84" s="29"/>
      <c r="P84" s="48"/>
      <c r="Q84" s="29"/>
      <c r="R84" s="48"/>
      <c r="S84" s="29"/>
    </row>
    <row r="85" spans="1:19" ht="15" customHeight="1" x14ac:dyDescent="0.15">
      <c r="A85" s="40">
        <v>80</v>
      </c>
      <c r="B85" s="32">
        <v>305100</v>
      </c>
      <c r="C85" s="49">
        <v>355100</v>
      </c>
      <c r="D85" s="49">
        <v>421100</v>
      </c>
      <c r="E85" s="49">
        <v>456600</v>
      </c>
      <c r="F85" s="49">
        <v>547600</v>
      </c>
      <c r="G85" s="34"/>
      <c r="H85" s="35"/>
      <c r="I85" s="50"/>
      <c r="J85" s="37"/>
      <c r="K85" s="37"/>
      <c r="L85" s="51"/>
      <c r="M85" s="37"/>
      <c r="N85" s="51"/>
      <c r="O85" s="37"/>
      <c r="P85" s="52"/>
      <c r="Q85" s="37"/>
      <c r="R85" s="52"/>
      <c r="S85" s="37"/>
    </row>
    <row r="86" spans="1:19" ht="15" customHeight="1" x14ac:dyDescent="0.15">
      <c r="A86" s="40">
        <v>81</v>
      </c>
      <c r="B86" s="14">
        <v>305400</v>
      </c>
      <c r="C86" s="41">
        <v>355600</v>
      </c>
      <c r="D86" s="41">
        <v>421400</v>
      </c>
      <c r="E86" s="41">
        <v>457300</v>
      </c>
      <c r="F86" s="62">
        <v>548200</v>
      </c>
      <c r="G86" s="16"/>
      <c r="H86" s="17"/>
      <c r="I86" s="42">
        <v>21</v>
      </c>
      <c r="J86" s="19">
        <f>MAX(B86:B89)</f>
        <v>306600</v>
      </c>
      <c r="K86" s="19">
        <f>J86*12</f>
        <v>3679200</v>
      </c>
      <c r="L86" s="43">
        <f>MAX(C86:C89)</f>
        <v>357700</v>
      </c>
      <c r="M86" s="19">
        <f>L86*12</f>
        <v>4292400</v>
      </c>
      <c r="N86" s="43">
        <f>MAX(D86:D89)</f>
        <v>422500</v>
      </c>
      <c r="O86" s="19">
        <f>N86*12</f>
        <v>5070000</v>
      </c>
      <c r="P86" s="44">
        <f>MAX(E86:E89)</f>
        <v>458900</v>
      </c>
      <c r="Q86" s="19">
        <f>P86*12</f>
        <v>5506800</v>
      </c>
      <c r="R86" s="44">
        <f>MAX(F86:F89)</f>
        <v>548200</v>
      </c>
      <c r="S86" s="19">
        <f>R86*12</f>
        <v>6578400</v>
      </c>
    </row>
    <row r="87" spans="1:19" ht="15" customHeight="1" x14ac:dyDescent="0.15">
      <c r="A87" s="40">
        <v>82</v>
      </c>
      <c r="B87" s="24">
        <v>305800</v>
      </c>
      <c r="C87" s="45">
        <v>356300</v>
      </c>
      <c r="D87" s="45">
        <v>421800</v>
      </c>
      <c r="E87" s="45">
        <v>458000</v>
      </c>
      <c r="F87" s="63"/>
      <c r="G87" s="26"/>
      <c r="H87" s="27"/>
      <c r="I87" s="46"/>
      <c r="J87" s="29"/>
      <c r="K87" s="29"/>
      <c r="L87" s="47"/>
      <c r="M87" s="29"/>
      <c r="N87" s="47"/>
      <c r="O87" s="29"/>
      <c r="P87" s="48"/>
      <c r="Q87" s="29"/>
      <c r="R87" s="48"/>
      <c r="S87" s="29"/>
    </row>
    <row r="88" spans="1:19" ht="15" customHeight="1" x14ac:dyDescent="0.15">
      <c r="A88" s="40">
        <v>83</v>
      </c>
      <c r="B88" s="24">
        <v>306200</v>
      </c>
      <c r="C88" s="45">
        <v>357000</v>
      </c>
      <c r="D88" s="45">
        <v>422100</v>
      </c>
      <c r="E88" s="45">
        <v>458300</v>
      </c>
      <c r="F88" s="63"/>
      <c r="G88" s="26"/>
      <c r="H88" s="27"/>
      <c r="I88" s="46"/>
      <c r="J88" s="29"/>
      <c r="K88" s="29"/>
      <c r="L88" s="47"/>
      <c r="M88" s="29"/>
      <c r="N88" s="47"/>
      <c r="O88" s="29"/>
      <c r="P88" s="48"/>
      <c r="Q88" s="29"/>
      <c r="R88" s="48"/>
      <c r="S88" s="29"/>
    </row>
    <row r="89" spans="1:19" ht="15" customHeight="1" x14ac:dyDescent="0.15">
      <c r="A89" s="40">
        <v>84</v>
      </c>
      <c r="B89" s="32">
        <v>306600</v>
      </c>
      <c r="C89" s="49">
        <v>357700</v>
      </c>
      <c r="D89" s="49">
        <v>422500</v>
      </c>
      <c r="E89" s="49">
        <v>458900</v>
      </c>
      <c r="F89" s="63"/>
      <c r="G89" s="34"/>
      <c r="H89" s="35"/>
      <c r="I89" s="50"/>
      <c r="J89" s="37"/>
      <c r="K89" s="37"/>
      <c r="L89" s="51"/>
      <c r="M89" s="37"/>
      <c r="N89" s="51"/>
      <c r="O89" s="37"/>
      <c r="P89" s="52"/>
      <c r="Q89" s="37"/>
      <c r="R89" s="52"/>
      <c r="S89" s="37"/>
    </row>
    <row r="90" spans="1:19" ht="15" customHeight="1" x14ac:dyDescent="0.15">
      <c r="A90" s="40">
        <v>85</v>
      </c>
      <c r="B90" s="14">
        <v>306900</v>
      </c>
      <c r="C90" s="41">
        <v>358300</v>
      </c>
      <c r="D90" s="41">
        <v>422800</v>
      </c>
      <c r="E90" s="41">
        <v>459300</v>
      </c>
      <c r="F90" s="63"/>
      <c r="G90" s="16"/>
      <c r="H90" s="17"/>
      <c r="I90" s="42">
        <v>22</v>
      </c>
      <c r="J90" s="19">
        <f>MAX(B90:B93)</f>
        <v>308100</v>
      </c>
      <c r="K90" s="19">
        <f>J90*12</f>
        <v>3697200</v>
      </c>
      <c r="L90" s="43">
        <f>MAX(C90:C93)</f>
        <v>360100</v>
      </c>
      <c r="M90" s="19">
        <f>L90*12</f>
        <v>4321200</v>
      </c>
      <c r="N90" s="43">
        <f>MAX(D90:D93)</f>
        <v>424000</v>
      </c>
      <c r="O90" s="19">
        <f>N90*12</f>
        <v>5088000</v>
      </c>
      <c r="P90" s="44">
        <f>MAX(E90:E93)</f>
        <v>460400</v>
      </c>
      <c r="Q90" s="19">
        <f>P90*12</f>
        <v>5524800</v>
      </c>
      <c r="R90" s="44"/>
      <c r="S90" s="44"/>
    </row>
    <row r="91" spans="1:19" ht="15" customHeight="1" x14ac:dyDescent="0.15">
      <c r="A91" s="40">
        <v>86</v>
      </c>
      <c r="B91" s="24">
        <v>307300</v>
      </c>
      <c r="C91" s="45">
        <v>358900</v>
      </c>
      <c r="D91" s="45">
        <v>423200</v>
      </c>
      <c r="E91" s="45">
        <v>459700</v>
      </c>
      <c r="F91" s="63"/>
      <c r="G91" s="26"/>
      <c r="H91" s="27"/>
      <c r="I91" s="46"/>
      <c r="J91" s="29"/>
      <c r="K91" s="29"/>
      <c r="L91" s="47"/>
      <c r="M91" s="29"/>
      <c r="N91" s="47"/>
      <c r="O91" s="29"/>
      <c r="P91" s="48"/>
      <c r="Q91" s="29"/>
      <c r="R91" s="48"/>
      <c r="S91" s="48"/>
    </row>
    <row r="92" spans="1:19" ht="15" customHeight="1" x14ac:dyDescent="0.15">
      <c r="A92" s="40">
        <v>87</v>
      </c>
      <c r="B92" s="24">
        <v>307700</v>
      </c>
      <c r="C92" s="45">
        <v>359500</v>
      </c>
      <c r="D92" s="45">
        <v>423600</v>
      </c>
      <c r="E92" s="45">
        <v>460100</v>
      </c>
      <c r="F92" s="63"/>
      <c r="G92" s="26"/>
      <c r="H92" s="27"/>
      <c r="I92" s="46"/>
      <c r="J92" s="29"/>
      <c r="K92" s="29"/>
      <c r="L92" s="47"/>
      <c r="M92" s="29"/>
      <c r="N92" s="47"/>
      <c r="O92" s="29"/>
      <c r="P92" s="48"/>
      <c r="Q92" s="29"/>
      <c r="R92" s="48"/>
      <c r="S92" s="48"/>
    </row>
    <row r="93" spans="1:19" ht="15" customHeight="1" x14ac:dyDescent="0.15">
      <c r="A93" s="40">
        <v>88</v>
      </c>
      <c r="B93" s="32">
        <v>308100</v>
      </c>
      <c r="C93" s="49">
        <v>360100</v>
      </c>
      <c r="D93" s="49">
        <v>424000</v>
      </c>
      <c r="E93" s="49">
        <v>460400</v>
      </c>
      <c r="F93" s="63"/>
      <c r="G93" s="34"/>
      <c r="H93" s="35"/>
      <c r="I93" s="50"/>
      <c r="J93" s="37"/>
      <c r="K93" s="37"/>
      <c r="L93" s="51"/>
      <c r="M93" s="37"/>
      <c r="N93" s="51"/>
      <c r="O93" s="37"/>
      <c r="P93" s="52"/>
      <c r="Q93" s="37"/>
      <c r="R93" s="52"/>
      <c r="S93" s="52"/>
    </row>
    <row r="94" spans="1:19" ht="15" customHeight="1" x14ac:dyDescent="0.15">
      <c r="A94" s="40">
        <v>89</v>
      </c>
      <c r="B94" s="14">
        <v>308500</v>
      </c>
      <c r="C94" s="41">
        <v>360600</v>
      </c>
      <c r="D94" s="41">
        <v>424300</v>
      </c>
      <c r="E94" s="41">
        <v>460700</v>
      </c>
      <c r="F94" s="63"/>
      <c r="G94" s="16"/>
      <c r="H94" s="17"/>
      <c r="I94" s="42">
        <v>23</v>
      </c>
      <c r="J94" s="19">
        <f>MAX(B94:B97)</f>
        <v>309700</v>
      </c>
      <c r="K94" s="19">
        <f>J94*12</f>
        <v>3716400</v>
      </c>
      <c r="L94" s="43">
        <f>MAX(C94:C97)</f>
        <v>361800</v>
      </c>
      <c r="M94" s="19">
        <f>L94*12</f>
        <v>4341600</v>
      </c>
      <c r="N94" s="43">
        <f>MAX(D94:D97)</f>
        <v>425300</v>
      </c>
      <c r="O94" s="19">
        <f>N94*12</f>
        <v>5103600</v>
      </c>
      <c r="P94" s="44">
        <f>MAX(E94:E97)</f>
        <v>461800</v>
      </c>
      <c r="Q94" s="19">
        <f>P94*12</f>
        <v>5541600</v>
      </c>
      <c r="R94" s="44"/>
      <c r="S94" s="44"/>
    </row>
    <row r="95" spans="1:19" ht="15" customHeight="1" x14ac:dyDescent="0.15">
      <c r="A95" s="40">
        <v>90</v>
      </c>
      <c r="B95" s="24">
        <v>308900</v>
      </c>
      <c r="C95" s="45">
        <v>361000</v>
      </c>
      <c r="D95" s="45">
        <v>424600</v>
      </c>
      <c r="E95" s="45">
        <v>461100</v>
      </c>
      <c r="F95" s="63"/>
      <c r="G95" s="26"/>
      <c r="H95" s="27"/>
      <c r="I95" s="46"/>
      <c r="J95" s="29"/>
      <c r="K95" s="29"/>
      <c r="L95" s="47"/>
      <c r="M95" s="29"/>
      <c r="N95" s="47"/>
      <c r="O95" s="29"/>
      <c r="P95" s="48"/>
      <c r="Q95" s="29"/>
      <c r="R95" s="48"/>
      <c r="S95" s="48"/>
    </row>
    <row r="96" spans="1:19" ht="15" customHeight="1" x14ac:dyDescent="0.15">
      <c r="A96" s="40">
        <v>91</v>
      </c>
      <c r="B96" s="24">
        <v>309300</v>
      </c>
      <c r="C96" s="45">
        <v>361400</v>
      </c>
      <c r="D96" s="45">
        <v>425000</v>
      </c>
      <c r="E96" s="45">
        <v>461500</v>
      </c>
      <c r="F96" s="63"/>
      <c r="G96" s="26"/>
      <c r="H96" s="27"/>
      <c r="I96" s="46"/>
      <c r="J96" s="29"/>
      <c r="K96" s="29"/>
      <c r="L96" s="47"/>
      <c r="M96" s="29"/>
      <c r="N96" s="47"/>
      <c r="O96" s="29"/>
      <c r="P96" s="48"/>
      <c r="Q96" s="29"/>
      <c r="R96" s="48"/>
      <c r="S96" s="48"/>
    </row>
    <row r="97" spans="1:19" ht="15" customHeight="1" x14ac:dyDescent="0.15">
      <c r="A97" s="40">
        <v>92</v>
      </c>
      <c r="B97" s="32">
        <v>309700</v>
      </c>
      <c r="C97" s="49">
        <v>361800</v>
      </c>
      <c r="D97" s="49">
        <v>425300</v>
      </c>
      <c r="E97" s="49">
        <v>461800</v>
      </c>
      <c r="F97" s="63"/>
      <c r="G97" s="34"/>
      <c r="H97" s="35"/>
      <c r="I97" s="50"/>
      <c r="J97" s="37"/>
      <c r="K97" s="37"/>
      <c r="L97" s="51"/>
      <c r="M97" s="37"/>
      <c r="N97" s="51"/>
      <c r="O97" s="37"/>
      <c r="P97" s="52"/>
      <c r="Q97" s="37"/>
      <c r="R97" s="52"/>
      <c r="S97" s="52"/>
    </row>
    <row r="98" spans="1:19" ht="15" customHeight="1" x14ac:dyDescent="0.15">
      <c r="A98" s="40">
        <v>93</v>
      </c>
      <c r="B98" s="14">
        <v>310100</v>
      </c>
      <c r="C98" s="41">
        <v>362200</v>
      </c>
      <c r="D98" s="41">
        <v>425600</v>
      </c>
      <c r="E98" s="41">
        <v>462100</v>
      </c>
      <c r="F98" s="63"/>
      <c r="G98" s="16"/>
      <c r="H98" s="17"/>
      <c r="I98" s="42">
        <v>24</v>
      </c>
      <c r="J98" s="19">
        <f>MAX(B98:B101)</f>
        <v>311500</v>
      </c>
      <c r="K98" s="19">
        <f>J98*12</f>
        <v>3738000</v>
      </c>
      <c r="L98" s="43">
        <f>MAX(C98:C101)</f>
        <v>363500</v>
      </c>
      <c r="M98" s="19">
        <f>L98*12</f>
        <v>4362000</v>
      </c>
      <c r="N98" s="43">
        <f>MAX(D98:D101)</f>
        <v>426600</v>
      </c>
      <c r="O98" s="19">
        <f>N98*12</f>
        <v>5119200</v>
      </c>
      <c r="P98" s="44">
        <f>MAX(E98:E101)</f>
        <v>463100</v>
      </c>
      <c r="Q98" s="19">
        <f>P98*12</f>
        <v>5557200</v>
      </c>
      <c r="R98" s="44"/>
      <c r="S98" s="44"/>
    </row>
    <row r="99" spans="1:19" ht="15" customHeight="1" x14ac:dyDescent="0.15">
      <c r="A99" s="40">
        <v>94</v>
      </c>
      <c r="B99" s="24">
        <v>310600</v>
      </c>
      <c r="C99" s="45">
        <v>362600</v>
      </c>
      <c r="D99" s="45">
        <v>426000</v>
      </c>
      <c r="E99" s="45">
        <v>462500</v>
      </c>
      <c r="F99" s="63"/>
      <c r="G99" s="26"/>
      <c r="H99" s="27"/>
      <c r="I99" s="46"/>
      <c r="J99" s="29"/>
      <c r="K99" s="29"/>
      <c r="L99" s="47"/>
      <c r="M99" s="29"/>
      <c r="N99" s="47"/>
      <c r="O99" s="29"/>
      <c r="P99" s="48"/>
      <c r="Q99" s="29"/>
      <c r="R99" s="48"/>
      <c r="S99" s="48"/>
    </row>
    <row r="100" spans="1:19" ht="15" customHeight="1" x14ac:dyDescent="0.15">
      <c r="A100" s="40">
        <v>95</v>
      </c>
      <c r="B100" s="24">
        <v>311100</v>
      </c>
      <c r="C100" s="45">
        <v>363100</v>
      </c>
      <c r="D100" s="45">
        <v>426300</v>
      </c>
      <c r="E100" s="45">
        <v>462800</v>
      </c>
      <c r="F100" s="63"/>
      <c r="G100" s="26"/>
      <c r="H100" s="27"/>
      <c r="I100" s="46"/>
      <c r="J100" s="29"/>
      <c r="K100" s="29"/>
      <c r="L100" s="47"/>
      <c r="M100" s="29"/>
      <c r="N100" s="47"/>
      <c r="O100" s="29"/>
      <c r="P100" s="48"/>
      <c r="Q100" s="29"/>
      <c r="R100" s="48"/>
      <c r="S100" s="48"/>
    </row>
    <row r="101" spans="1:19" ht="15" customHeight="1" x14ac:dyDescent="0.15">
      <c r="A101" s="40">
        <v>96</v>
      </c>
      <c r="B101" s="32">
        <v>311500</v>
      </c>
      <c r="C101" s="49">
        <v>363500</v>
      </c>
      <c r="D101" s="49">
        <v>426600</v>
      </c>
      <c r="E101" s="49">
        <v>463100</v>
      </c>
      <c r="F101" s="64"/>
      <c r="G101" s="34"/>
      <c r="H101" s="35"/>
      <c r="I101" s="50"/>
      <c r="J101" s="37"/>
      <c r="K101" s="37"/>
      <c r="L101" s="51"/>
      <c r="M101" s="37"/>
      <c r="N101" s="51"/>
      <c r="O101" s="37"/>
      <c r="P101" s="52"/>
      <c r="Q101" s="37"/>
      <c r="R101" s="52"/>
      <c r="S101" s="52"/>
    </row>
    <row r="102" spans="1:19" ht="15" customHeight="1" x14ac:dyDescent="0.15">
      <c r="A102" s="40">
        <v>97</v>
      </c>
      <c r="B102" s="14">
        <v>311900</v>
      </c>
      <c r="C102" s="41">
        <v>364100</v>
      </c>
      <c r="D102" s="41">
        <v>426900</v>
      </c>
      <c r="E102" s="41">
        <v>463400</v>
      </c>
      <c r="F102" s="63"/>
      <c r="G102" s="16"/>
      <c r="H102" s="17"/>
      <c r="I102" s="42">
        <v>25</v>
      </c>
      <c r="J102" s="19">
        <f>MAX(B102:B105)</f>
        <v>313500</v>
      </c>
      <c r="K102" s="19">
        <f>J102*12</f>
        <v>3762000</v>
      </c>
      <c r="L102" s="43">
        <f>MAX(C102:C105)</f>
        <v>365500</v>
      </c>
      <c r="M102" s="19">
        <f>L102*12</f>
        <v>4386000</v>
      </c>
      <c r="N102" s="43">
        <f>MAX(D102:D105)</f>
        <v>427800</v>
      </c>
      <c r="O102" s="19">
        <f>N102*12</f>
        <v>5133600</v>
      </c>
      <c r="P102" s="44">
        <f>MAX(E102:E105)</f>
        <v>464400</v>
      </c>
      <c r="Q102" s="19">
        <f>P102*12</f>
        <v>5572800</v>
      </c>
      <c r="R102" s="44"/>
      <c r="S102" s="44"/>
    </row>
    <row r="103" spans="1:19" ht="15" customHeight="1" x14ac:dyDescent="0.15">
      <c r="A103" s="40">
        <v>98</v>
      </c>
      <c r="B103" s="24">
        <v>312400</v>
      </c>
      <c r="C103" s="45">
        <v>364600</v>
      </c>
      <c r="D103" s="45">
        <v>427200</v>
      </c>
      <c r="E103" s="45">
        <v>463800</v>
      </c>
      <c r="F103" s="63"/>
      <c r="G103" s="26"/>
      <c r="H103" s="27"/>
      <c r="I103" s="46"/>
      <c r="J103" s="29"/>
      <c r="K103" s="29"/>
      <c r="L103" s="47"/>
      <c r="M103" s="29"/>
      <c r="N103" s="47"/>
      <c r="O103" s="29"/>
      <c r="P103" s="48"/>
      <c r="Q103" s="29"/>
      <c r="R103" s="48"/>
      <c r="S103" s="48"/>
    </row>
    <row r="104" spans="1:19" ht="15" customHeight="1" x14ac:dyDescent="0.15">
      <c r="A104" s="40">
        <v>99</v>
      </c>
      <c r="B104" s="24">
        <v>312900</v>
      </c>
      <c r="C104" s="45">
        <v>365000</v>
      </c>
      <c r="D104" s="45">
        <v>427500</v>
      </c>
      <c r="E104" s="45">
        <v>464100</v>
      </c>
      <c r="F104" s="63"/>
      <c r="G104" s="26"/>
      <c r="H104" s="27"/>
      <c r="I104" s="46"/>
      <c r="J104" s="29"/>
      <c r="K104" s="29"/>
      <c r="L104" s="47"/>
      <c r="M104" s="29"/>
      <c r="N104" s="47"/>
      <c r="O104" s="29"/>
      <c r="P104" s="48"/>
      <c r="Q104" s="29"/>
      <c r="R104" s="48"/>
      <c r="S104" s="48"/>
    </row>
    <row r="105" spans="1:19" ht="15" customHeight="1" x14ac:dyDescent="0.15">
      <c r="A105" s="40">
        <v>100</v>
      </c>
      <c r="B105" s="32">
        <v>313500</v>
      </c>
      <c r="C105" s="49">
        <v>365500</v>
      </c>
      <c r="D105" s="49">
        <v>427800</v>
      </c>
      <c r="E105" s="49">
        <v>464400</v>
      </c>
      <c r="F105" s="63"/>
      <c r="G105" s="34"/>
      <c r="H105" s="35"/>
      <c r="I105" s="50"/>
      <c r="J105" s="37"/>
      <c r="K105" s="37"/>
      <c r="L105" s="51"/>
      <c r="M105" s="37"/>
      <c r="N105" s="51"/>
      <c r="O105" s="37"/>
      <c r="P105" s="52"/>
      <c r="Q105" s="37"/>
      <c r="R105" s="52"/>
      <c r="S105" s="52"/>
    </row>
    <row r="106" spans="1:19" ht="15" customHeight="1" x14ac:dyDescent="0.15">
      <c r="A106" s="40">
        <v>101</v>
      </c>
      <c r="B106" s="14">
        <v>313800</v>
      </c>
      <c r="C106" s="41">
        <v>365900</v>
      </c>
      <c r="D106" s="41">
        <v>428100</v>
      </c>
      <c r="E106" s="62">
        <v>464700</v>
      </c>
      <c r="F106" s="63"/>
      <c r="G106" s="16"/>
      <c r="H106" s="17"/>
      <c r="I106" s="42">
        <v>26</v>
      </c>
      <c r="J106" s="19">
        <f>MAX(B106:B109)</f>
        <v>314700</v>
      </c>
      <c r="K106" s="19">
        <f>J106*12</f>
        <v>3776400</v>
      </c>
      <c r="L106" s="43">
        <f>MAX(C106:C109)</f>
        <v>367100</v>
      </c>
      <c r="M106" s="19">
        <f>L106*12</f>
        <v>4405200</v>
      </c>
      <c r="N106" s="43">
        <f>MAX(D106:D109)</f>
        <v>429000</v>
      </c>
      <c r="O106" s="19">
        <f>N106*12</f>
        <v>5148000</v>
      </c>
      <c r="P106" s="44">
        <f>MAX(E106:E109)</f>
        <v>464700</v>
      </c>
      <c r="Q106" s="19">
        <f>P106*12</f>
        <v>5576400</v>
      </c>
      <c r="R106" s="44"/>
      <c r="S106" s="44"/>
    </row>
    <row r="107" spans="1:19" ht="15" customHeight="1" x14ac:dyDescent="0.15">
      <c r="A107" s="40">
        <v>102</v>
      </c>
      <c r="B107" s="24">
        <v>314100</v>
      </c>
      <c r="C107" s="45">
        <v>366400</v>
      </c>
      <c r="D107" s="45">
        <v>428400</v>
      </c>
      <c r="E107" s="65"/>
      <c r="F107" s="63"/>
      <c r="G107" s="26"/>
      <c r="H107" s="27"/>
      <c r="I107" s="46"/>
      <c r="J107" s="29"/>
      <c r="K107" s="29"/>
      <c r="L107" s="47"/>
      <c r="M107" s="29"/>
      <c r="N107" s="47"/>
      <c r="O107" s="29"/>
      <c r="P107" s="48"/>
      <c r="Q107" s="29"/>
      <c r="R107" s="48"/>
      <c r="S107" s="48"/>
    </row>
    <row r="108" spans="1:19" ht="15" customHeight="1" x14ac:dyDescent="0.15">
      <c r="A108" s="40">
        <v>103</v>
      </c>
      <c r="B108" s="24">
        <v>314400</v>
      </c>
      <c r="C108" s="45">
        <v>366700</v>
      </c>
      <c r="D108" s="45">
        <v>428700</v>
      </c>
      <c r="E108" s="63"/>
      <c r="F108" s="63"/>
      <c r="G108" s="26"/>
      <c r="H108" s="27"/>
      <c r="I108" s="46"/>
      <c r="J108" s="29"/>
      <c r="K108" s="29"/>
      <c r="L108" s="47"/>
      <c r="M108" s="29"/>
      <c r="N108" s="47"/>
      <c r="O108" s="29"/>
      <c r="P108" s="48"/>
      <c r="Q108" s="29"/>
      <c r="R108" s="48"/>
      <c r="S108" s="48"/>
    </row>
    <row r="109" spans="1:19" ht="15" customHeight="1" x14ac:dyDescent="0.15">
      <c r="A109" s="40">
        <v>104</v>
      </c>
      <c r="B109" s="32">
        <v>314700</v>
      </c>
      <c r="C109" s="49">
        <v>367100</v>
      </c>
      <c r="D109" s="49">
        <v>429000</v>
      </c>
      <c r="E109" s="63"/>
      <c r="F109" s="63"/>
      <c r="G109" s="34"/>
      <c r="H109" s="35"/>
      <c r="I109" s="50"/>
      <c r="J109" s="37"/>
      <c r="K109" s="37"/>
      <c r="L109" s="51"/>
      <c r="M109" s="37"/>
      <c r="N109" s="51"/>
      <c r="O109" s="37"/>
      <c r="P109" s="52"/>
      <c r="Q109" s="37"/>
      <c r="R109" s="52"/>
      <c r="S109" s="52"/>
    </row>
    <row r="110" spans="1:19" ht="15" customHeight="1" x14ac:dyDescent="0.15">
      <c r="A110" s="40">
        <v>105</v>
      </c>
      <c r="B110" s="14">
        <v>315000</v>
      </c>
      <c r="C110" s="41">
        <v>367600</v>
      </c>
      <c r="D110" s="41">
        <v>429300</v>
      </c>
      <c r="E110" s="63"/>
      <c r="F110" s="63"/>
      <c r="G110" s="16"/>
      <c r="H110" s="17"/>
      <c r="I110" s="42">
        <v>27</v>
      </c>
      <c r="J110" s="19">
        <f>MAX(B110:B113)</f>
        <v>315800</v>
      </c>
      <c r="K110" s="19">
        <f>J110*12</f>
        <v>3789600</v>
      </c>
      <c r="L110" s="43">
        <f>MAX(C110:C113)</f>
        <v>369000</v>
      </c>
      <c r="M110" s="19">
        <f>L110*12</f>
        <v>4428000</v>
      </c>
      <c r="N110" s="43">
        <f>MAX(D110:D113)</f>
        <v>430200</v>
      </c>
      <c r="O110" s="19">
        <f>N110*12</f>
        <v>5162400</v>
      </c>
      <c r="P110" s="44"/>
      <c r="Q110" s="44"/>
      <c r="R110" s="44"/>
      <c r="S110" s="44"/>
    </row>
    <row r="111" spans="1:19" ht="15" customHeight="1" x14ac:dyDescent="0.15">
      <c r="A111" s="40">
        <v>106</v>
      </c>
      <c r="B111" s="24">
        <v>315300</v>
      </c>
      <c r="C111" s="45">
        <v>368000</v>
      </c>
      <c r="D111" s="45">
        <v>429600</v>
      </c>
      <c r="E111" s="63"/>
      <c r="F111" s="63"/>
      <c r="G111" s="26"/>
      <c r="H111" s="27"/>
      <c r="I111" s="46"/>
      <c r="J111" s="29"/>
      <c r="K111" s="29"/>
      <c r="L111" s="47"/>
      <c r="M111" s="29"/>
      <c r="N111" s="47"/>
      <c r="O111" s="29"/>
      <c r="P111" s="48"/>
      <c r="Q111" s="48"/>
      <c r="R111" s="48"/>
      <c r="S111" s="48"/>
    </row>
    <row r="112" spans="1:19" ht="15" customHeight="1" x14ac:dyDescent="0.15">
      <c r="A112" s="40">
        <v>107</v>
      </c>
      <c r="B112" s="24">
        <v>315600</v>
      </c>
      <c r="C112" s="45">
        <v>368500</v>
      </c>
      <c r="D112" s="45">
        <v>429900</v>
      </c>
      <c r="E112" s="63"/>
      <c r="F112" s="63"/>
      <c r="G112" s="26"/>
      <c r="H112" s="27"/>
      <c r="I112" s="46"/>
      <c r="J112" s="29"/>
      <c r="K112" s="29"/>
      <c r="L112" s="47"/>
      <c r="M112" s="29"/>
      <c r="N112" s="47"/>
      <c r="O112" s="29"/>
      <c r="P112" s="48"/>
      <c r="Q112" s="48"/>
      <c r="R112" s="48"/>
      <c r="S112" s="48"/>
    </row>
    <row r="113" spans="1:19" ht="15" customHeight="1" x14ac:dyDescent="0.15">
      <c r="A113" s="40">
        <v>108</v>
      </c>
      <c r="B113" s="32">
        <v>315800</v>
      </c>
      <c r="C113" s="49">
        <v>369000</v>
      </c>
      <c r="D113" s="49">
        <v>430200</v>
      </c>
      <c r="E113" s="63"/>
      <c r="F113" s="63"/>
      <c r="G113" s="34"/>
      <c r="H113" s="35"/>
      <c r="I113" s="50"/>
      <c r="J113" s="37"/>
      <c r="K113" s="37"/>
      <c r="L113" s="51"/>
      <c r="M113" s="37"/>
      <c r="N113" s="51"/>
      <c r="O113" s="37"/>
      <c r="P113" s="52"/>
      <c r="Q113" s="52"/>
      <c r="R113" s="52"/>
      <c r="S113" s="52"/>
    </row>
    <row r="114" spans="1:19" ht="15" customHeight="1" x14ac:dyDescent="0.15">
      <c r="A114" s="40">
        <v>109</v>
      </c>
      <c r="B114" s="14">
        <v>316100</v>
      </c>
      <c r="C114" s="41">
        <v>369400</v>
      </c>
      <c r="D114" s="41">
        <v>430500</v>
      </c>
      <c r="E114" s="63"/>
      <c r="F114" s="63"/>
      <c r="G114" s="16"/>
      <c r="H114" s="17"/>
      <c r="I114" s="42">
        <v>28</v>
      </c>
      <c r="J114" s="19">
        <f>MAX(B114:B117)</f>
        <v>317200</v>
      </c>
      <c r="K114" s="19">
        <f>J114*12</f>
        <v>3806400</v>
      </c>
      <c r="L114" s="43">
        <f>MAX(C114:C117)</f>
        <v>370700</v>
      </c>
      <c r="M114" s="19">
        <f>L114*12</f>
        <v>4448400</v>
      </c>
      <c r="N114" s="43">
        <f>MAX(D114:D117)</f>
        <v>431400</v>
      </c>
      <c r="O114" s="19">
        <f>N114*12</f>
        <v>5176800</v>
      </c>
      <c r="P114" s="44"/>
      <c r="Q114" s="44"/>
      <c r="R114" s="44"/>
      <c r="S114" s="44"/>
    </row>
    <row r="115" spans="1:19" ht="15" customHeight="1" x14ac:dyDescent="0.15">
      <c r="A115" s="40">
        <v>110</v>
      </c>
      <c r="B115" s="24">
        <v>316400</v>
      </c>
      <c r="C115" s="45">
        <v>369900</v>
      </c>
      <c r="D115" s="45">
        <v>430800</v>
      </c>
      <c r="E115" s="63"/>
      <c r="F115" s="63"/>
      <c r="G115" s="26"/>
      <c r="H115" s="27"/>
      <c r="I115" s="46"/>
      <c r="J115" s="29"/>
      <c r="K115" s="29"/>
      <c r="L115" s="47"/>
      <c r="M115" s="29"/>
      <c r="N115" s="47"/>
      <c r="O115" s="29"/>
      <c r="P115" s="48"/>
      <c r="Q115" s="48"/>
      <c r="R115" s="48"/>
      <c r="S115" s="48"/>
    </row>
    <row r="116" spans="1:19" ht="15" customHeight="1" x14ac:dyDescent="0.15">
      <c r="A116" s="40">
        <v>111</v>
      </c>
      <c r="B116" s="24">
        <v>316800</v>
      </c>
      <c r="C116" s="45">
        <v>370300</v>
      </c>
      <c r="D116" s="45">
        <v>431100</v>
      </c>
      <c r="E116" s="63"/>
      <c r="F116" s="63"/>
      <c r="G116" s="26"/>
      <c r="H116" s="27"/>
      <c r="I116" s="46"/>
      <c r="J116" s="29"/>
      <c r="K116" s="29"/>
      <c r="L116" s="47"/>
      <c r="M116" s="29"/>
      <c r="N116" s="47"/>
      <c r="O116" s="29"/>
      <c r="P116" s="48"/>
      <c r="Q116" s="48"/>
      <c r="R116" s="48"/>
      <c r="S116" s="48"/>
    </row>
    <row r="117" spans="1:19" ht="15" customHeight="1" x14ac:dyDescent="0.15">
      <c r="A117" s="40">
        <v>112</v>
      </c>
      <c r="B117" s="32">
        <v>317200</v>
      </c>
      <c r="C117" s="49">
        <v>370700</v>
      </c>
      <c r="D117" s="49">
        <v>431400</v>
      </c>
      <c r="E117" s="63"/>
      <c r="F117" s="63"/>
      <c r="G117" s="34"/>
      <c r="H117" s="35"/>
      <c r="I117" s="50"/>
      <c r="J117" s="37"/>
      <c r="K117" s="37"/>
      <c r="L117" s="51"/>
      <c r="M117" s="37"/>
      <c r="N117" s="51"/>
      <c r="O117" s="37"/>
      <c r="P117" s="52"/>
      <c r="Q117" s="52"/>
      <c r="R117" s="52"/>
      <c r="S117" s="52"/>
    </row>
    <row r="118" spans="1:19" ht="15" customHeight="1" x14ac:dyDescent="0.15">
      <c r="A118" s="40">
        <v>113</v>
      </c>
      <c r="B118" s="14">
        <v>317500</v>
      </c>
      <c r="C118" s="41">
        <v>371100</v>
      </c>
      <c r="D118" s="41">
        <v>431700</v>
      </c>
      <c r="E118" s="63"/>
      <c r="F118" s="63"/>
      <c r="G118" s="16"/>
      <c r="H118" s="17"/>
      <c r="I118" s="42">
        <v>29</v>
      </c>
      <c r="J118" s="19">
        <f>MAX(B118:B121)</f>
        <v>318500</v>
      </c>
      <c r="K118" s="19">
        <f>J118*12</f>
        <v>3822000</v>
      </c>
      <c r="L118" s="43">
        <f>MAX(C118:C121)</f>
        <v>372300</v>
      </c>
      <c r="M118" s="19">
        <f>L118*12</f>
        <v>4467600</v>
      </c>
      <c r="N118" s="43">
        <f>MAX(D118:D121)</f>
        <v>432600</v>
      </c>
      <c r="O118" s="19">
        <f>N118*12</f>
        <v>5191200</v>
      </c>
      <c r="P118" s="44"/>
      <c r="Q118" s="44"/>
      <c r="R118" s="44"/>
      <c r="S118" s="44"/>
    </row>
    <row r="119" spans="1:19" ht="15" customHeight="1" x14ac:dyDescent="0.15">
      <c r="A119" s="40">
        <v>114</v>
      </c>
      <c r="B119" s="24">
        <v>317900</v>
      </c>
      <c r="C119" s="45">
        <v>371500</v>
      </c>
      <c r="D119" s="45">
        <v>432000</v>
      </c>
      <c r="E119" s="63"/>
      <c r="F119" s="63"/>
      <c r="G119" s="26"/>
      <c r="H119" s="27"/>
      <c r="I119" s="46"/>
      <c r="J119" s="29"/>
      <c r="K119" s="29"/>
      <c r="L119" s="47"/>
      <c r="M119" s="29"/>
      <c r="N119" s="47"/>
      <c r="O119" s="29"/>
      <c r="P119" s="48"/>
      <c r="Q119" s="48"/>
      <c r="R119" s="48"/>
      <c r="S119" s="48"/>
    </row>
    <row r="120" spans="1:19" ht="15" customHeight="1" x14ac:dyDescent="0.15">
      <c r="A120" s="40">
        <v>115</v>
      </c>
      <c r="B120" s="24">
        <v>318200</v>
      </c>
      <c r="C120" s="45">
        <v>371900</v>
      </c>
      <c r="D120" s="45">
        <v>432300</v>
      </c>
      <c r="E120" s="63"/>
      <c r="F120" s="63"/>
      <c r="G120" s="26"/>
      <c r="H120" s="27"/>
      <c r="I120" s="46"/>
      <c r="J120" s="29"/>
      <c r="K120" s="29"/>
      <c r="L120" s="47"/>
      <c r="M120" s="29"/>
      <c r="N120" s="47"/>
      <c r="O120" s="29"/>
      <c r="P120" s="48"/>
      <c r="Q120" s="48"/>
      <c r="R120" s="48"/>
      <c r="S120" s="48"/>
    </row>
    <row r="121" spans="1:19" ht="15" customHeight="1" x14ac:dyDescent="0.15">
      <c r="A121" s="40">
        <v>116</v>
      </c>
      <c r="B121" s="32">
        <v>318500</v>
      </c>
      <c r="C121" s="49">
        <v>372300</v>
      </c>
      <c r="D121" s="49">
        <v>432600</v>
      </c>
      <c r="E121" s="63"/>
      <c r="F121" s="63"/>
      <c r="G121" s="34"/>
      <c r="H121" s="35"/>
      <c r="I121" s="50"/>
      <c r="J121" s="37"/>
      <c r="K121" s="37"/>
      <c r="L121" s="51"/>
      <c r="M121" s="37"/>
      <c r="N121" s="51"/>
      <c r="O121" s="37"/>
      <c r="P121" s="52"/>
      <c r="Q121" s="52"/>
      <c r="R121" s="52"/>
      <c r="S121" s="52"/>
    </row>
    <row r="122" spans="1:19" ht="15" customHeight="1" x14ac:dyDescent="0.15">
      <c r="A122" s="40">
        <v>117</v>
      </c>
      <c r="B122" s="14">
        <v>318700</v>
      </c>
      <c r="C122" s="41">
        <v>372700</v>
      </c>
      <c r="D122" s="62">
        <v>432800</v>
      </c>
      <c r="E122" s="63"/>
      <c r="F122" s="63"/>
      <c r="G122" s="16"/>
      <c r="H122" s="17"/>
      <c r="I122" s="42">
        <v>30</v>
      </c>
      <c r="J122" s="19">
        <f>MAX(B122:B125)</f>
        <v>319800</v>
      </c>
      <c r="K122" s="19">
        <f>J122*12</f>
        <v>3837600</v>
      </c>
      <c r="L122" s="43">
        <f>MAX(C122:C125)</f>
        <v>373900</v>
      </c>
      <c r="M122" s="19">
        <f>L122*12</f>
        <v>4486800</v>
      </c>
      <c r="N122" s="43">
        <f>MAX(D122:D125)</f>
        <v>432800</v>
      </c>
      <c r="O122" s="19">
        <f>N122*12</f>
        <v>5193600</v>
      </c>
      <c r="P122" s="44"/>
      <c r="Q122" s="44"/>
      <c r="R122" s="44"/>
      <c r="S122" s="44"/>
    </row>
    <row r="123" spans="1:19" ht="15" customHeight="1" x14ac:dyDescent="0.15">
      <c r="A123" s="40">
        <v>118</v>
      </c>
      <c r="B123" s="24">
        <v>319000</v>
      </c>
      <c r="C123" s="45">
        <v>373100</v>
      </c>
      <c r="D123" s="65"/>
      <c r="E123" s="63"/>
      <c r="F123" s="63"/>
      <c r="G123" s="26"/>
      <c r="H123" s="27"/>
      <c r="I123" s="46"/>
      <c r="J123" s="29"/>
      <c r="K123" s="29"/>
      <c r="L123" s="47"/>
      <c r="M123" s="29"/>
      <c r="N123" s="47"/>
      <c r="O123" s="29"/>
      <c r="P123" s="48"/>
      <c r="Q123" s="48"/>
      <c r="R123" s="48"/>
      <c r="S123" s="48"/>
    </row>
    <row r="124" spans="1:19" ht="15" customHeight="1" x14ac:dyDescent="0.15">
      <c r="A124" s="40">
        <v>119</v>
      </c>
      <c r="B124" s="24">
        <v>319400</v>
      </c>
      <c r="C124" s="45">
        <v>373500</v>
      </c>
      <c r="D124" s="63"/>
      <c r="E124" s="63"/>
      <c r="F124" s="63"/>
      <c r="G124" s="26"/>
      <c r="H124" s="27"/>
      <c r="I124" s="46"/>
      <c r="J124" s="29"/>
      <c r="K124" s="29"/>
      <c r="L124" s="47"/>
      <c r="M124" s="29"/>
      <c r="N124" s="47"/>
      <c r="O124" s="29"/>
      <c r="P124" s="48"/>
      <c r="Q124" s="48"/>
      <c r="R124" s="48"/>
      <c r="S124" s="48"/>
    </row>
    <row r="125" spans="1:19" ht="15" customHeight="1" x14ac:dyDescent="0.15">
      <c r="A125" s="40">
        <v>120</v>
      </c>
      <c r="B125" s="32">
        <v>319800</v>
      </c>
      <c r="C125" s="49">
        <v>373900</v>
      </c>
      <c r="D125" s="63"/>
      <c r="E125" s="63"/>
      <c r="F125" s="63"/>
      <c r="G125" s="34"/>
      <c r="H125" s="35"/>
      <c r="I125" s="50"/>
      <c r="J125" s="37"/>
      <c r="K125" s="37"/>
      <c r="L125" s="51"/>
      <c r="M125" s="37"/>
      <c r="N125" s="51"/>
      <c r="O125" s="37"/>
      <c r="P125" s="52"/>
      <c r="Q125" s="52"/>
      <c r="R125" s="52"/>
      <c r="S125" s="52"/>
    </row>
    <row r="126" spans="1:19" ht="15" customHeight="1" x14ac:dyDescent="0.15">
      <c r="A126" s="40">
        <v>121</v>
      </c>
      <c r="B126" s="14">
        <v>320000</v>
      </c>
      <c r="C126" s="41">
        <v>374200</v>
      </c>
      <c r="D126" s="63"/>
      <c r="E126" s="63"/>
      <c r="F126" s="63"/>
      <c r="G126" s="16"/>
      <c r="H126" s="17"/>
      <c r="I126" s="42">
        <v>31</v>
      </c>
      <c r="J126" s="19">
        <f>MAX(B126:B129)</f>
        <v>321000</v>
      </c>
      <c r="K126" s="19">
        <f>J126*12</f>
        <v>3852000</v>
      </c>
      <c r="L126" s="43">
        <f>MAX(C126:C129)</f>
        <v>375400</v>
      </c>
      <c r="M126" s="19">
        <f>L126*12</f>
        <v>4504800</v>
      </c>
      <c r="N126" s="43"/>
      <c r="O126" s="43"/>
      <c r="P126" s="44"/>
      <c r="Q126" s="44"/>
      <c r="R126" s="44"/>
      <c r="S126" s="44"/>
    </row>
    <row r="127" spans="1:19" ht="15" customHeight="1" x14ac:dyDescent="0.15">
      <c r="A127" s="40">
        <v>122</v>
      </c>
      <c r="B127" s="24">
        <v>320300</v>
      </c>
      <c r="C127" s="45">
        <v>374600</v>
      </c>
      <c r="D127" s="63"/>
      <c r="E127" s="63"/>
      <c r="F127" s="63"/>
      <c r="G127" s="26"/>
      <c r="H127" s="27"/>
      <c r="I127" s="46"/>
      <c r="J127" s="29"/>
      <c r="K127" s="29"/>
      <c r="L127" s="47"/>
      <c r="M127" s="29"/>
      <c r="N127" s="47"/>
      <c r="O127" s="47"/>
      <c r="P127" s="48"/>
      <c r="Q127" s="48"/>
      <c r="R127" s="48"/>
      <c r="S127" s="48"/>
    </row>
    <row r="128" spans="1:19" ht="15" customHeight="1" x14ac:dyDescent="0.15">
      <c r="A128" s="40">
        <v>123</v>
      </c>
      <c r="B128" s="24">
        <v>320600</v>
      </c>
      <c r="C128" s="45">
        <v>375100</v>
      </c>
      <c r="D128" s="63"/>
      <c r="E128" s="63"/>
      <c r="F128" s="63"/>
      <c r="G128" s="26"/>
      <c r="H128" s="27"/>
      <c r="I128" s="46"/>
      <c r="J128" s="29"/>
      <c r="K128" s="29"/>
      <c r="L128" s="47"/>
      <c r="M128" s="29"/>
      <c r="N128" s="47"/>
      <c r="O128" s="47"/>
      <c r="P128" s="48"/>
      <c r="Q128" s="48"/>
      <c r="R128" s="48"/>
      <c r="S128" s="48"/>
    </row>
    <row r="129" spans="1:19" ht="15" customHeight="1" x14ac:dyDescent="0.15">
      <c r="A129" s="40">
        <v>124</v>
      </c>
      <c r="B129" s="32">
        <v>321000</v>
      </c>
      <c r="C129" s="49">
        <v>375400</v>
      </c>
      <c r="D129" s="63"/>
      <c r="E129" s="63"/>
      <c r="F129" s="63"/>
      <c r="G129" s="34"/>
      <c r="H129" s="35"/>
      <c r="I129" s="50"/>
      <c r="J129" s="37"/>
      <c r="K129" s="37"/>
      <c r="L129" s="51"/>
      <c r="M129" s="37"/>
      <c r="N129" s="51"/>
      <c r="O129" s="51"/>
      <c r="P129" s="52"/>
      <c r="Q129" s="52"/>
      <c r="R129" s="52"/>
      <c r="S129" s="52"/>
    </row>
    <row r="130" spans="1:19" ht="15" customHeight="1" x14ac:dyDescent="0.15">
      <c r="A130" s="40">
        <v>125</v>
      </c>
      <c r="B130" s="14">
        <v>321200</v>
      </c>
      <c r="C130" s="41">
        <v>375800</v>
      </c>
      <c r="D130" s="63"/>
      <c r="E130" s="63"/>
      <c r="F130" s="63"/>
      <c r="G130" s="16"/>
      <c r="H130" s="17"/>
      <c r="I130" s="42">
        <v>32</v>
      </c>
      <c r="J130" s="19">
        <f>MAX(B130:B133)</f>
        <v>322000</v>
      </c>
      <c r="K130" s="19">
        <f>J130*12</f>
        <v>3864000</v>
      </c>
      <c r="L130" s="43">
        <f>MAX(C130:C133)</f>
        <v>377200</v>
      </c>
      <c r="M130" s="19">
        <f>L130*12</f>
        <v>4526400</v>
      </c>
      <c r="N130" s="43"/>
      <c r="O130" s="43"/>
      <c r="P130" s="44"/>
      <c r="Q130" s="44"/>
      <c r="R130" s="44"/>
      <c r="S130" s="44"/>
    </row>
    <row r="131" spans="1:19" ht="15" customHeight="1" x14ac:dyDescent="0.15">
      <c r="A131" s="40">
        <v>126</v>
      </c>
      <c r="B131" s="24">
        <v>321400</v>
      </c>
      <c r="C131" s="45">
        <v>376300</v>
      </c>
      <c r="D131" s="63"/>
      <c r="E131" s="63"/>
      <c r="F131" s="63"/>
      <c r="G131" s="26"/>
      <c r="H131" s="27"/>
      <c r="I131" s="46"/>
      <c r="J131" s="29"/>
      <c r="K131" s="29"/>
      <c r="L131" s="47"/>
      <c r="M131" s="29"/>
      <c r="N131" s="47"/>
      <c r="O131" s="47"/>
      <c r="P131" s="48"/>
      <c r="Q131" s="48"/>
      <c r="R131" s="48"/>
      <c r="S131" s="48"/>
    </row>
    <row r="132" spans="1:19" ht="15" customHeight="1" x14ac:dyDescent="0.15">
      <c r="A132" s="40">
        <v>127</v>
      </c>
      <c r="B132" s="24">
        <v>321700</v>
      </c>
      <c r="C132" s="45">
        <v>376800</v>
      </c>
      <c r="D132" s="63"/>
      <c r="E132" s="63"/>
      <c r="F132" s="63"/>
      <c r="G132" s="26"/>
      <c r="H132" s="27"/>
      <c r="I132" s="46"/>
      <c r="J132" s="29"/>
      <c r="K132" s="29"/>
      <c r="L132" s="47"/>
      <c r="M132" s="29"/>
      <c r="N132" s="47"/>
      <c r="O132" s="47"/>
      <c r="P132" s="48"/>
      <c r="Q132" s="48"/>
      <c r="R132" s="48"/>
      <c r="S132" s="48"/>
    </row>
    <row r="133" spans="1:19" ht="15" customHeight="1" x14ac:dyDescent="0.15">
      <c r="A133" s="40">
        <v>128</v>
      </c>
      <c r="B133" s="32">
        <v>322000</v>
      </c>
      <c r="C133" s="49">
        <v>377200</v>
      </c>
      <c r="D133" s="63"/>
      <c r="E133" s="63"/>
      <c r="F133" s="63"/>
      <c r="G133" s="34"/>
      <c r="H133" s="35"/>
      <c r="I133" s="50"/>
      <c r="J133" s="37"/>
      <c r="K133" s="37"/>
      <c r="L133" s="51"/>
      <c r="M133" s="37"/>
      <c r="N133" s="51"/>
      <c r="O133" s="51"/>
      <c r="P133" s="52"/>
      <c r="Q133" s="52"/>
      <c r="R133" s="52"/>
      <c r="S133" s="52"/>
    </row>
    <row r="134" spans="1:19" ht="15" customHeight="1" x14ac:dyDescent="0.15">
      <c r="A134" s="40">
        <v>129</v>
      </c>
      <c r="B134" s="14">
        <v>322200</v>
      </c>
      <c r="C134" s="41">
        <v>377600</v>
      </c>
      <c r="D134" s="63"/>
      <c r="E134" s="63"/>
      <c r="F134" s="63"/>
      <c r="G134" s="16"/>
      <c r="H134" s="17"/>
      <c r="I134" s="42">
        <v>33</v>
      </c>
      <c r="J134" s="19">
        <f>MAX(B134:B137)</f>
        <v>323100</v>
      </c>
      <c r="K134" s="19">
        <f>J134*12</f>
        <v>3877200</v>
      </c>
      <c r="L134" s="43">
        <f>MAX(C134:C137)</f>
        <v>379100</v>
      </c>
      <c r="M134" s="19">
        <f>L134*12</f>
        <v>4549200</v>
      </c>
      <c r="N134" s="43"/>
      <c r="O134" s="43"/>
      <c r="P134" s="44"/>
      <c r="Q134" s="44"/>
      <c r="R134" s="44"/>
      <c r="S134" s="44"/>
    </row>
    <row r="135" spans="1:19" ht="15" customHeight="1" x14ac:dyDescent="0.15">
      <c r="A135" s="40">
        <v>130</v>
      </c>
      <c r="B135" s="24">
        <v>322500</v>
      </c>
      <c r="C135" s="45">
        <v>378100</v>
      </c>
      <c r="D135" s="63"/>
      <c r="E135" s="63"/>
      <c r="F135" s="63"/>
      <c r="G135" s="26"/>
      <c r="H135" s="27"/>
      <c r="I135" s="46"/>
      <c r="J135" s="29"/>
      <c r="K135" s="29"/>
      <c r="L135" s="47"/>
      <c r="M135" s="29"/>
      <c r="N135" s="47"/>
      <c r="O135" s="47"/>
      <c r="P135" s="48"/>
      <c r="Q135" s="48"/>
      <c r="R135" s="48"/>
      <c r="S135" s="48"/>
    </row>
    <row r="136" spans="1:19" ht="15" customHeight="1" x14ac:dyDescent="0.15">
      <c r="A136" s="40">
        <v>131</v>
      </c>
      <c r="B136" s="24">
        <v>322900</v>
      </c>
      <c r="C136" s="45">
        <v>378600</v>
      </c>
      <c r="D136" s="63"/>
      <c r="E136" s="63"/>
      <c r="F136" s="63"/>
      <c r="G136" s="26"/>
      <c r="H136" s="27"/>
      <c r="I136" s="46"/>
      <c r="J136" s="29"/>
      <c r="K136" s="29"/>
      <c r="L136" s="47"/>
      <c r="M136" s="29"/>
      <c r="N136" s="47"/>
      <c r="O136" s="47"/>
      <c r="P136" s="48"/>
      <c r="Q136" s="48"/>
      <c r="R136" s="48"/>
      <c r="S136" s="48"/>
    </row>
    <row r="137" spans="1:19" ht="15" customHeight="1" x14ac:dyDescent="0.15">
      <c r="A137" s="40">
        <v>132</v>
      </c>
      <c r="B137" s="32">
        <v>323100</v>
      </c>
      <c r="C137" s="49">
        <v>379100</v>
      </c>
      <c r="D137" s="63"/>
      <c r="E137" s="63"/>
      <c r="F137" s="63"/>
      <c r="G137" s="34"/>
      <c r="H137" s="35"/>
      <c r="I137" s="50"/>
      <c r="J137" s="37"/>
      <c r="K137" s="37"/>
      <c r="L137" s="51"/>
      <c r="M137" s="37"/>
      <c r="N137" s="51"/>
      <c r="O137" s="51"/>
      <c r="P137" s="52"/>
      <c r="Q137" s="52"/>
      <c r="R137" s="52"/>
      <c r="S137" s="52"/>
    </row>
    <row r="138" spans="1:19" ht="15" customHeight="1" x14ac:dyDescent="0.15">
      <c r="A138" s="40">
        <v>133</v>
      </c>
      <c r="B138" s="14">
        <v>323300</v>
      </c>
      <c r="C138" s="41">
        <v>379600</v>
      </c>
      <c r="D138" s="63"/>
      <c r="E138" s="63"/>
      <c r="F138" s="63"/>
      <c r="G138" s="16"/>
      <c r="H138" s="17"/>
      <c r="I138" s="42">
        <v>34</v>
      </c>
      <c r="J138" s="19">
        <f>MAX(B138:B141)</f>
        <v>324200</v>
      </c>
      <c r="K138" s="19">
        <f>J138*12</f>
        <v>3890400</v>
      </c>
      <c r="L138" s="43">
        <f>MAX(C138:C141)</f>
        <v>381100</v>
      </c>
      <c r="M138" s="19">
        <f>L138*12</f>
        <v>4573200</v>
      </c>
      <c r="N138" s="43"/>
      <c r="O138" s="43"/>
      <c r="P138" s="44"/>
      <c r="Q138" s="44"/>
      <c r="R138" s="44"/>
      <c r="S138" s="44"/>
    </row>
    <row r="139" spans="1:19" ht="15" customHeight="1" x14ac:dyDescent="0.15">
      <c r="A139" s="40">
        <v>134</v>
      </c>
      <c r="B139" s="24">
        <v>323600</v>
      </c>
      <c r="C139" s="45">
        <v>380100</v>
      </c>
      <c r="D139" s="63"/>
      <c r="E139" s="63"/>
      <c r="F139" s="63"/>
      <c r="G139" s="26"/>
      <c r="H139" s="27"/>
      <c r="I139" s="46"/>
      <c r="J139" s="29"/>
      <c r="K139" s="29"/>
      <c r="L139" s="47"/>
      <c r="M139" s="29"/>
      <c r="N139" s="47"/>
      <c r="O139" s="47"/>
      <c r="P139" s="48"/>
      <c r="Q139" s="48"/>
      <c r="R139" s="48"/>
      <c r="S139" s="48"/>
    </row>
    <row r="140" spans="1:19" ht="15" customHeight="1" x14ac:dyDescent="0.15">
      <c r="A140" s="40">
        <v>135</v>
      </c>
      <c r="B140" s="24">
        <v>324000</v>
      </c>
      <c r="C140" s="45">
        <v>380600</v>
      </c>
      <c r="D140" s="63"/>
      <c r="E140" s="63"/>
      <c r="F140" s="63"/>
      <c r="G140" s="26"/>
      <c r="H140" s="27"/>
      <c r="I140" s="46"/>
      <c r="J140" s="29"/>
      <c r="K140" s="29"/>
      <c r="L140" s="47"/>
      <c r="M140" s="29"/>
      <c r="N140" s="47"/>
      <c r="O140" s="47"/>
      <c r="P140" s="48"/>
      <c r="Q140" s="48"/>
      <c r="R140" s="48"/>
      <c r="S140" s="48"/>
    </row>
    <row r="141" spans="1:19" ht="15" customHeight="1" x14ac:dyDescent="0.15">
      <c r="A141" s="40">
        <v>136</v>
      </c>
      <c r="B141" s="32">
        <v>324200</v>
      </c>
      <c r="C141" s="49">
        <v>381100</v>
      </c>
      <c r="D141" s="63"/>
      <c r="E141" s="63"/>
      <c r="F141" s="63"/>
      <c r="G141" s="34"/>
      <c r="H141" s="35"/>
      <c r="I141" s="50"/>
      <c r="J141" s="37"/>
      <c r="K141" s="37"/>
      <c r="L141" s="51"/>
      <c r="M141" s="37"/>
      <c r="N141" s="51"/>
      <c r="O141" s="51"/>
      <c r="P141" s="52"/>
      <c r="Q141" s="52"/>
      <c r="R141" s="52"/>
      <c r="S141" s="52"/>
    </row>
    <row r="142" spans="1:19" ht="15" customHeight="1" x14ac:dyDescent="0.15">
      <c r="A142" s="40">
        <v>137</v>
      </c>
      <c r="B142" s="14">
        <v>324400</v>
      </c>
      <c r="C142" s="41">
        <v>381600</v>
      </c>
      <c r="D142" s="63"/>
      <c r="E142" s="63"/>
      <c r="F142" s="63"/>
      <c r="G142" s="16"/>
      <c r="H142" s="17"/>
      <c r="I142" s="42">
        <v>35</v>
      </c>
      <c r="J142" s="19">
        <f>MAX(B142:B145)</f>
        <v>325100</v>
      </c>
      <c r="K142" s="19">
        <f>J142*12</f>
        <v>3901200</v>
      </c>
      <c r="L142" s="43">
        <f>MAX(C142:C145)</f>
        <v>383100</v>
      </c>
      <c r="M142" s="19">
        <f>L142*12</f>
        <v>4597200</v>
      </c>
      <c r="N142" s="43"/>
      <c r="O142" s="43"/>
      <c r="P142" s="44"/>
      <c r="Q142" s="44"/>
      <c r="R142" s="44"/>
      <c r="S142" s="44"/>
    </row>
    <row r="143" spans="1:19" ht="15" customHeight="1" x14ac:dyDescent="0.15">
      <c r="A143" s="40">
        <v>138</v>
      </c>
      <c r="B143" s="24">
        <v>324600</v>
      </c>
      <c r="C143" s="45">
        <v>382100</v>
      </c>
      <c r="D143" s="63"/>
      <c r="E143" s="63"/>
      <c r="F143" s="63"/>
      <c r="G143" s="26"/>
      <c r="H143" s="27"/>
      <c r="I143" s="46"/>
      <c r="J143" s="29"/>
      <c r="K143" s="29"/>
      <c r="L143" s="47"/>
      <c r="M143" s="29"/>
      <c r="N143" s="47"/>
      <c r="O143" s="47"/>
      <c r="P143" s="48"/>
      <c r="Q143" s="48"/>
      <c r="R143" s="48"/>
      <c r="S143" s="48"/>
    </row>
    <row r="144" spans="1:19" ht="15" customHeight="1" x14ac:dyDescent="0.15">
      <c r="A144" s="40">
        <v>139</v>
      </c>
      <c r="B144" s="24">
        <v>324800</v>
      </c>
      <c r="C144" s="45">
        <v>382600</v>
      </c>
      <c r="D144" s="63"/>
      <c r="E144" s="63"/>
      <c r="F144" s="63"/>
      <c r="G144" s="26"/>
      <c r="H144" s="27"/>
      <c r="I144" s="46"/>
      <c r="J144" s="29"/>
      <c r="K144" s="29"/>
      <c r="L144" s="47"/>
      <c r="M144" s="29"/>
      <c r="N144" s="47"/>
      <c r="O144" s="47"/>
      <c r="P144" s="48"/>
      <c r="Q144" s="48"/>
      <c r="R144" s="48"/>
      <c r="S144" s="48"/>
    </row>
    <row r="145" spans="1:19" ht="15" customHeight="1" x14ac:dyDescent="0.15">
      <c r="A145" s="40">
        <v>140</v>
      </c>
      <c r="B145" s="32">
        <v>325100</v>
      </c>
      <c r="C145" s="49">
        <v>383100</v>
      </c>
      <c r="D145" s="63"/>
      <c r="E145" s="63"/>
      <c r="F145" s="63"/>
      <c r="G145" s="34"/>
      <c r="H145" s="35"/>
      <c r="I145" s="50"/>
      <c r="J145" s="37"/>
      <c r="K145" s="37"/>
      <c r="L145" s="51"/>
      <c r="M145" s="37"/>
      <c r="N145" s="51"/>
      <c r="O145" s="51"/>
      <c r="P145" s="52"/>
      <c r="Q145" s="52"/>
      <c r="R145" s="52"/>
      <c r="S145" s="52"/>
    </row>
    <row r="146" spans="1:19" ht="15" customHeight="1" x14ac:dyDescent="0.15">
      <c r="A146" s="40">
        <v>141</v>
      </c>
      <c r="B146" s="14">
        <v>325500</v>
      </c>
      <c r="C146" s="62">
        <v>383600</v>
      </c>
      <c r="D146" s="63"/>
      <c r="E146" s="63"/>
      <c r="F146" s="63"/>
      <c r="G146" s="16"/>
      <c r="H146" s="17"/>
      <c r="I146" s="42">
        <v>36</v>
      </c>
      <c r="J146" s="19">
        <f>MAX(B146:B149)</f>
        <v>326400</v>
      </c>
      <c r="K146" s="19">
        <f>J146*12</f>
        <v>3916800</v>
      </c>
      <c r="L146" s="43">
        <f>MAX(C146:C149)</f>
        <v>383600</v>
      </c>
      <c r="M146" s="19">
        <f>L146*12</f>
        <v>4603200</v>
      </c>
      <c r="N146" s="43"/>
      <c r="O146" s="43"/>
      <c r="P146" s="44"/>
      <c r="Q146" s="44"/>
      <c r="R146" s="44"/>
      <c r="S146" s="44"/>
    </row>
    <row r="147" spans="1:19" ht="15" customHeight="1" x14ac:dyDescent="0.15">
      <c r="A147" s="40">
        <v>142</v>
      </c>
      <c r="B147" s="24">
        <v>325800</v>
      </c>
      <c r="C147" s="65"/>
      <c r="D147" s="63"/>
      <c r="E147" s="63"/>
      <c r="F147" s="63"/>
      <c r="G147" s="26"/>
      <c r="H147" s="27"/>
      <c r="I147" s="46"/>
      <c r="J147" s="29"/>
      <c r="K147" s="29"/>
      <c r="L147" s="47"/>
      <c r="M147" s="29"/>
      <c r="N147" s="47"/>
      <c r="O147" s="47"/>
      <c r="P147" s="48"/>
      <c r="Q147" s="48"/>
      <c r="R147" s="48"/>
      <c r="S147" s="48"/>
    </row>
    <row r="148" spans="1:19" ht="15" customHeight="1" x14ac:dyDescent="0.15">
      <c r="A148" s="40">
        <v>143</v>
      </c>
      <c r="B148" s="24">
        <v>326100</v>
      </c>
      <c r="C148" s="63"/>
      <c r="D148" s="63"/>
      <c r="E148" s="63"/>
      <c r="F148" s="63"/>
      <c r="G148" s="26"/>
      <c r="H148" s="27"/>
      <c r="I148" s="46"/>
      <c r="J148" s="29"/>
      <c r="K148" s="29"/>
      <c r="L148" s="47"/>
      <c r="M148" s="29"/>
      <c r="N148" s="47"/>
      <c r="O148" s="47"/>
      <c r="P148" s="48"/>
      <c r="Q148" s="48"/>
      <c r="R148" s="48"/>
      <c r="S148" s="48"/>
    </row>
    <row r="149" spans="1:19" ht="15" customHeight="1" x14ac:dyDescent="0.15">
      <c r="A149" s="40">
        <v>144</v>
      </c>
      <c r="B149" s="32">
        <v>326400</v>
      </c>
      <c r="C149" s="64"/>
      <c r="D149" s="64"/>
      <c r="E149" s="64"/>
      <c r="F149" s="64"/>
      <c r="G149" s="34"/>
      <c r="H149" s="35"/>
      <c r="I149" s="50"/>
      <c r="J149" s="37"/>
      <c r="K149" s="37"/>
      <c r="L149" s="51"/>
      <c r="M149" s="37"/>
      <c r="N149" s="51"/>
      <c r="O149" s="51"/>
      <c r="P149" s="52"/>
      <c r="Q149" s="48"/>
      <c r="R149" s="48"/>
      <c r="S149" s="52"/>
    </row>
    <row r="150" spans="1:19" ht="15" customHeight="1" x14ac:dyDescent="0.15">
      <c r="A150" s="40">
        <v>145</v>
      </c>
      <c r="B150" s="14">
        <v>326800</v>
      </c>
      <c r="C150" s="63"/>
      <c r="D150" s="63"/>
      <c r="E150" s="63"/>
      <c r="F150" s="63"/>
      <c r="I150" s="42">
        <v>37</v>
      </c>
      <c r="J150" s="19">
        <f>MAX(B150:B153)</f>
        <v>327600</v>
      </c>
      <c r="K150" s="19">
        <f>J150*12</f>
        <v>3931200</v>
      </c>
      <c r="L150" s="43"/>
      <c r="M150" s="43"/>
      <c r="N150" s="43"/>
      <c r="O150" s="43"/>
      <c r="P150" s="44"/>
      <c r="Q150" s="47"/>
      <c r="R150" s="47"/>
      <c r="S150" s="44"/>
    </row>
    <row r="151" spans="1:19" ht="15" customHeight="1" x14ac:dyDescent="0.15">
      <c r="A151" s="40">
        <v>146</v>
      </c>
      <c r="B151" s="24">
        <v>327100</v>
      </c>
      <c r="C151" s="63"/>
      <c r="D151" s="63"/>
      <c r="E151" s="63"/>
      <c r="F151" s="63"/>
      <c r="I151" s="46"/>
      <c r="J151" s="29"/>
      <c r="K151" s="29"/>
      <c r="L151" s="47"/>
      <c r="M151" s="47"/>
      <c r="N151" s="47"/>
      <c r="O151" s="47"/>
      <c r="P151" s="48"/>
      <c r="Q151" s="47"/>
      <c r="R151" s="47"/>
      <c r="S151" s="48"/>
    </row>
    <row r="152" spans="1:19" ht="15" customHeight="1" x14ac:dyDescent="0.15">
      <c r="A152" s="40">
        <v>147</v>
      </c>
      <c r="B152" s="24">
        <v>327300</v>
      </c>
      <c r="C152" s="63"/>
      <c r="D152" s="63"/>
      <c r="E152" s="63"/>
      <c r="F152" s="63"/>
      <c r="I152" s="46"/>
      <c r="J152" s="29"/>
      <c r="K152" s="29"/>
      <c r="L152" s="47"/>
      <c r="M152" s="47"/>
      <c r="N152" s="47"/>
      <c r="O152" s="47"/>
      <c r="P152" s="48"/>
      <c r="Q152" s="47"/>
      <c r="R152" s="47"/>
      <c r="S152" s="48"/>
    </row>
    <row r="153" spans="1:19" ht="15" customHeight="1" x14ac:dyDescent="0.15">
      <c r="A153" s="40">
        <v>148</v>
      </c>
      <c r="B153" s="32">
        <v>327600</v>
      </c>
      <c r="C153" s="63"/>
      <c r="D153" s="63"/>
      <c r="E153" s="63"/>
      <c r="F153" s="63"/>
      <c r="I153" s="50"/>
      <c r="J153" s="37"/>
      <c r="K153" s="37"/>
      <c r="L153" s="51"/>
      <c r="M153" s="51"/>
      <c r="N153" s="51"/>
      <c r="O153" s="51"/>
      <c r="P153" s="48"/>
      <c r="Q153" s="51"/>
      <c r="R153" s="51"/>
      <c r="S153" s="48"/>
    </row>
    <row r="154" spans="1:19" ht="15" customHeight="1" x14ac:dyDescent="0.15">
      <c r="A154" s="40">
        <v>149</v>
      </c>
      <c r="B154" s="14">
        <v>328000</v>
      </c>
      <c r="C154" s="63"/>
      <c r="D154" s="63"/>
      <c r="E154" s="63"/>
      <c r="F154" s="63"/>
      <c r="I154" s="42">
        <v>38</v>
      </c>
      <c r="J154" s="19">
        <f>MAX(B154:B157)</f>
        <v>328800</v>
      </c>
      <c r="K154" s="19">
        <f>J154*12</f>
        <v>3945600</v>
      </c>
      <c r="L154" s="43"/>
      <c r="M154" s="43"/>
      <c r="N154" s="43"/>
      <c r="O154" s="43"/>
      <c r="P154" s="47"/>
      <c r="Q154" s="43"/>
      <c r="R154" s="43"/>
      <c r="S154" s="47"/>
    </row>
    <row r="155" spans="1:19" ht="15" customHeight="1" x14ac:dyDescent="0.15">
      <c r="A155" s="40">
        <v>150</v>
      </c>
      <c r="B155" s="24">
        <v>328300</v>
      </c>
      <c r="C155" s="63"/>
      <c r="D155" s="63"/>
      <c r="E155" s="63"/>
      <c r="F155" s="63"/>
      <c r="I155" s="46"/>
      <c r="J155" s="29"/>
      <c r="K155" s="29"/>
      <c r="L155" s="47"/>
      <c r="M155" s="47"/>
      <c r="N155" s="47"/>
      <c r="O155" s="47"/>
      <c r="P155" s="47"/>
      <c r="Q155" s="47"/>
      <c r="R155" s="47"/>
      <c r="S155" s="47"/>
    </row>
    <row r="156" spans="1:19" ht="15" customHeight="1" x14ac:dyDescent="0.15">
      <c r="A156" s="40">
        <v>151</v>
      </c>
      <c r="B156" s="24">
        <v>328600</v>
      </c>
      <c r="C156" s="63"/>
      <c r="D156" s="63"/>
      <c r="E156" s="63"/>
      <c r="F156" s="63"/>
      <c r="I156" s="46"/>
      <c r="J156" s="29"/>
      <c r="K156" s="29"/>
      <c r="L156" s="47"/>
      <c r="M156" s="47"/>
      <c r="N156" s="47"/>
      <c r="O156" s="47"/>
      <c r="P156" s="47"/>
      <c r="Q156" s="47"/>
      <c r="R156" s="47"/>
      <c r="S156" s="47"/>
    </row>
    <row r="157" spans="1:19" ht="15" customHeight="1" x14ac:dyDescent="0.15">
      <c r="A157" s="40">
        <v>152</v>
      </c>
      <c r="B157" s="32">
        <v>328800</v>
      </c>
      <c r="C157" s="63"/>
      <c r="D157" s="63"/>
      <c r="E157" s="63"/>
      <c r="F157" s="63"/>
      <c r="I157" s="50"/>
      <c r="J157" s="37"/>
      <c r="K157" s="37"/>
      <c r="L157" s="51"/>
      <c r="M157" s="51"/>
      <c r="N157" s="51"/>
      <c r="O157" s="51"/>
      <c r="P157" s="51"/>
      <c r="Q157" s="51"/>
      <c r="R157" s="51"/>
      <c r="S157" s="51"/>
    </row>
    <row r="158" spans="1:19" ht="15" customHeight="1" x14ac:dyDescent="0.15">
      <c r="A158" s="40">
        <v>153</v>
      </c>
      <c r="B158" s="14">
        <v>329100</v>
      </c>
      <c r="C158" s="63"/>
      <c r="D158" s="63"/>
      <c r="E158" s="63"/>
      <c r="F158" s="63"/>
      <c r="I158" s="42">
        <v>39</v>
      </c>
      <c r="J158" s="19">
        <f>MAX(B158:B161)</f>
        <v>330000</v>
      </c>
      <c r="K158" s="19">
        <f>J158*12</f>
        <v>3960000</v>
      </c>
      <c r="L158" s="43"/>
      <c r="M158" s="43"/>
      <c r="N158" s="43"/>
      <c r="O158" s="43"/>
      <c r="P158" s="43"/>
      <c r="Q158" s="43"/>
      <c r="R158" s="43"/>
      <c r="S158" s="43"/>
    </row>
    <row r="159" spans="1:19" ht="15" customHeight="1" x14ac:dyDescent="0.15">
      <c r="A159" s="40">
        <v>154</v>
      </c>
      <c r="B159" s="24">
        <v>329400</v>
      </c>
      <c r="C159" s="63"/>
      <c r="D159" s="63"/>
      <c r="E159" s="63"/>
      <c r="F159" s="63"/>
      <c r="I159" s="46"/>
      <c r="J159" s="29"/>
      <c r="K159" s="29"/>
      <c r="L159" s="47"/>
      <c r="M159" s="47"/>
      <c r="N159" s="47"/>
      <c r="O159" s="47"/>
      <c r="P159" s="47"/>
      <c r="Q159" s="47"/>
      <c r="R159" s="47"/>
      <c r="S159" s="47"/>
    </row>
    <row r="160" spans="1:19" ht="15" customHeight="1" x14ac:dyDescent="0.15">
      <c r="A160" s="40">
        <v>155</v>
      </c>
      <c r="B160" s="24">
        <v>329700</v>
      </c>
      <c r="C160" s="63"/>
      <c r="D160" s="63"/>
      <c r="E160" s="63"/>
      <c r="F160" s="63"/>
      <c r="I160" s="46"/>
      <c r="J160" s="29"/>
      <c r="K160" s="29"/>
      <c r="L160" s="47"/>
      <c r="M160" s="47"/>
      <c r="N160" s="47"/>
      <c r="O160" s="47"/>
      <c r="P160" s="47"/>
      <c r="Q160" s="47"/>
      <c r="R160" s="47"/>
      <c r="S160" s="47"/>
    </row>
    <row r="161" spans="1:19" ht="15" customHeight="1" x14ac:dyDescent="0.15">
      <c r="A161" s="40">
        <v>156</v>
      </c>
      <c r="B161" s="32">
        <v>330000</v>
      </c>
      <c r="C161" s="63"/>
      <c r="D161" s="63"/>
      <c r="E161" s="63"/>
      <c r="F161" s="63"/>
      <c r="I161" s="50"/>
      <c r="J161" s="37"/>
      <c r="K161" s="37"/>
      <c r="L161" s="51"/>
      <c r="M161" s="51"/>
      <c r="N161" s="51"/>
      <c r="O161" s="51"/>
      <c r="P161" s="51"/>
      <c r="Q161" s="51"/>
      <c r="R161" s="51"/>
      <c r="S161" s="51"/>
    </row>
    <row r="162" spans="1:19" ht="15" customHeight="1" x14ac:dyDescent="0.15">
      <c r="A162" s="40">
        <v>157</v>
      </c>
      <c r="B162" s="66">
        <v>330200</v>
      </c>
      <c r="C162" s="67"/>
      <c r="D162" s="63"/>
      <c r="E162" s="63"/>
      <c r="F162" s="63"/>
      <c r="I162" s="42">
        <v>40</v>
      </c>
      <c r="J162" s="19">
        <f>MAX(B162)</f>
        <v>330200</v>
      </c>
      <c r="K162" s="19">
        <f>J162*12</f>
        <v>3962400</v>
      </c>
      <c r="L162" s="43"/>
      <c r="M162" s="43"/>
      <c r="N162" s="43"/>
      <c r="O162" s="43"/>
      <c r="P162" s="43"/>
      <c r="Q162" s="43"/>
      <c r="R162" s="43"/>
      <c r="S162" s="43"/>
    </row>
    <row r="163" spans="1:19" ht="15" customHeight="1" x14ac:dyDescent="0.15">
      <c r="A163" s="68"/>
      <c r="B163" s="69"/>
      <c r="C163" s="70"/>
      <c r="D163" s="54"/>
      <c r="E163" s="54"/>
      <c r="F163" s="54"/>
      <c r="I163" s="46"/>
      <c r="J163" s="29"/>
      <c r="K163" s="29"/>
      <c r="L163" s="47"/>
      <c r="M163" s="47"/>
      <c r="N163" s="47"/>
      <c r="O163" s="47"/>
      <c r="P163" s="47"/>
      <c r="Q163" s="47"/>
      <c r="R163" s="47"/>
      <c r="S163" s="47"/>
    </row>
    <row r="164" spans="1:19" ht="15" customHeight="1" x14ac:dyDescent="0.15">
      <c r="A164" s="68"/>
      <c r="B164" s="69"/>
      <c r="C164" s="70"/>
      <c r="D164" s="54"/>
      <c r="E164" s="54"/>
      <c r="F164" s="54"/>
      <c r="I164" s="46"/>
      <c r="J164" s="29"/>
      <c r="K164" s="29"/>
      <c r="L164" s="47"/>
      <c r="M164" s="47"/>
      <c r="N164" s="47"/>
      <c r="O164" s="47"/>
      <c r="P164" s="47"/>
      <c r="Q164" s="47"/>
      <c r="R164" s="47"/>
      <c r="S164" s="47"/>
    </row>
    <row r="165" spans="1:19" ht="15" customHeight="1" x14ac:dyDescent="0.15">
      <c r="A165" s="71"/>
      <c r="B165" s="72"/>
      <c r="C165" s="73"/>
      <c r="D165" s="57"/>
      <c r="E165" s="57"/>
      <c r="F165" s="57"/>
      <c r="I165" s="50"/>
      <c r="J165" s="37"/>
      <c r="K165" s="37"/>
      <c r="L165" s="51"/>
      <c r="M165" s="51"/>
      <c r="N165" s="51"/>
      <c r="O165" s="51"/>
      <c r="P165" s="51"/>
      <c r="Q165" s="51"/>
      <c r="R165" s="51"/>
      <c r="S165" s="51"/>
    </row>
  </sheetData>
  <mergeCells count="446">
    <mergeCell ref="N162:N165"/>
    <mergeCell ref="O162:O165"/>
    <mergeCell ref="P162:P165"/>
    <mergeCell ref="Q162:Q165"/>
    <mergeCell ref="R162:R165"/>
    <mergeCell ref="S162:S165"/>
    <mergeCell ref="O158:O161"/>
    <mergeCell ref="P158:P161"/>
    <mergeCell ref="Q158:Q161"/>
    <mergeCell ref="R158:R161"/>
    <mergeCell ref="S158:S161"/>
    <mergeCell ref="I162:I165"/>
    <mergeCell ref="J162:J165"/>
    <mergeCell ref="K162:K165"/>
    <mergeCell ref="L162:L165"/>
    <mergeCell ref="M162:M165"/>
    <mergeCell ref="I158:I161"/>
    <mergeCell ref="J158:J161"/>
    <mergeCell ref="K158:K161"/>
    <mergeCell ref="L158:L161"/>
    <mergeCell ref="M158:M161"/>
    <mergeCell ref="N158:N161"/>
    <mergeCell ref="N154:N157"/>
    <mergeCell ref="O154:O157"/>
    <mergeCell ref="P154:P157"/>
    <mergeCell ref="Q154:Q157"/>
    <mergeCell ref="R154:R157"/>
    <mergeCell ref="S154:S157"/>
    <mergeCell ref="O150:O153"/>
    <mergeCell ref="P150:P153"/>
    <mergeCell ref="Q150:Q153"/>
    <mergeCell ref="R150:R153"/>
    <mergeCell ref="S150:S153"/>
    <mergeCell ref="I154:I157"/>
    <mergeCell ref="J154:J157"/>
    <mergeCell ref="K154:K157"/>
    <mergeCell ref="L154:L157"/>
    <mergeCell ref="M154:M157"/>
    <mergeCell ref="I150:I153"/>
    <mergeCell ref="J150:J153"/>
    <mergeCell ref="K150:K153"/>
    <mergeCell ref="L150:L153"/>
    <mergeCell ref="M150:M153"/>
    <mergeCell ref="N150:N153"/>
    <mergeCell ref="N146:N149"/>
    <mergeCell ref="O146:O149"/>
    <mergeCell ref="P146:P149"/>
    <mergeCell ref="Q146:Q149"/>
    <mergeCell ref="R146:R149"/>
    <mergeCell ref="S146:S149"/>
    <mergeCell ref="O142:O145"/>
    <mergeCell ref="P142:P145"/>
    <mergeCell ref="Q142:Q145"/>
    <mergeCell ref="R142:R145"/>
    <mergeCell ref="S142:S145"/>
    <mergeCell ref="I146:I149"/>
    <mergeCell ref="J146:J149"/>
    <mergeCell ref="K146:K149"/>
    <mergeCell ref="L146:L149"/>
    <mergeCell ref="M146:M149"/>
    <mergeCell ref="I142:I145"/>
    <mergeCell ref="J142:J145"/>
    <mergeCell ref="K142:K145"/>
    <mergeCell ref="L142:L145"/>
    <mergeCell ref="M142:M145"/>
    <mergeCell ref="N142:N145"/>
    <mergeCell ref="N138:N141"/>
    <mergeCell ref="O138:O141"/>
    <mergeCell ref="P138:P141"/>
    <mergeCell ref="Q138:Q141"/>
    <mergeCell ref="R138:R141"/>
    <mergeCell ref="S138:S141"/>
    <mergeCell ref="O134:O137"/>
    <mergeCell ref="P134:P137"/>
    <mergeCell ref="Q134:Q137"/>
    <mergeCell ref="R134:R137"/>
    <mergeCell ref="S134:S137"/>
    <mergeCell ref="I138:I141"/>
    <mergeCell ref="J138:J141"/>
    <mergeCell ref="K138:K141"/>
    <mergeCell ref="L138:L141"/>
    <mergeCell ref="M138:M141"/>
    <mergeCell ref="I134:I137"/>
    <mergeCell ref="J134:J137"/>
    <mergeCell ref="K134:K137"/>
    <mergeCell ref="L134:L137"/>
    <mergeCell ref="M134:M137"/>
    <mergeCell ref="N134:N137"/>
    <mergeCell ref="N130:N133"/>
    <mergeCell ref="O130:O133"/>
    <mergeCell ref="P130:P133"/>
    <mergeCell ref="Q130:Q133"/>
    <mergeCell ref="R130:R133"/>
    <mergeCell ref="S130:S133"/>
    <mergeCell ref="O126:O129"/>
    <mergeCell ref="P126:P129"/>
    <mergeCell ref="Q126:Q129"/>
    <mergeCell ref="R126:R129"/>
    <mergeCell ref="S126:S129"/>
    <mergeCell ref="I130:I133"/>
    <mergeCell ref="J130:J133"/>
    <mergeCell ref="K130:K133"/>
    <mergeCell ref="L130:L133"/>
    <mergeCell ref="M130:M133"/>
    <mergeCell ref="I126:I129"/>
    <mergeCell ref="J126:J129"/>
    <mergeCell ref="K126:K129"/>
    <mergeCell ref="L126:L129"/>
    <mergeCell ref="M126:M129"/>
    <mergeCell ref="N126:N129"/>
    <mergeCell ref="N122:N125"/>
    <mergeCell ref="O122:O125"/>
    <mergeCell ref="P122:P125"/>
    <mergeCell ref="Q122:Q125"/>
    <mergeCell ref="R122:R125"/>
    <mergeCell ref="S122:S125"/>
    <mergeCell ref="O118:O121"/>
    <mergeCell ref="P118:P121"/>
    <mergeCell ref="Q118:Q121"/>
    <mergeCell ref="R118:R121"/>
    <mergeCell ref="S118:S121"/>
    <mergeCell ref="I122:I125"/>
    <mergeCell ref="J122:J125"/>
    <mergeCell ref="K122:K125"/>
    <mergeCell ref="L122:L125"/>
    <mergeCell ref="M122:M125"/>
    <mergeCell ref="I118:I121"/>
    <mergeCell ref="J118:J121"/>
    <mergeCell ref="K118:K121"/>
    <mergeCell ref="L118:L121"/>
    <mergeCell ref="M118:M121"/>
    <mergeCell ref="N118:N121"/>
    <mergeCell ref="N114:N117"/>
    <mergeCell ref="O114:O117"/>
    <mergeCell ref="P114:P117"/>
    <mergeCell ref="Q114:Q117"/>
    <mergeCell ref="R114:R117"/>
    <mergeCell ref="S114:S117"/>
    <mergeCell ref="O110:O113"/>
    <mergeCell ref="P110:P113"/>
    <mergeCell ref="Q110:Q113"/>
    <mergeCell ref="R110:R113"/>
    <mergeCell ref="S110:S113"/>
    <mergeCell ref="I114:I117"/>
    <mergeCell ref="J114:J117"/>
    <mergeCell ref="K114:K117"/>
    <mergeCell ref="L114:L117"/>
    <mergeCell ref="M114:M117"/>
    <mergeCell ref="I110:I113"/>
    <mergeCell ref="J110:J113"/>
    <mergeCell ref="K110:K113"/>
    <mergeCell ref="L110:L113"/>
    <mergeCell ref="M110:M113"/>
    <mergeCell ref="N110:N113"/>
    <mergeCell ref="N106:N109"/>
    <mergeCell ref="O106:O109"/>
    <mergeCell ref="P106:P109"/>
    <mergeCell ref="Q106:Q109"/>
    <mergeCell ref="R106:R109"/>
    <mergeCell ref="S106:S109"/>
    <mergeCell ref="O102:O105"/>
    <mergeCell ref="P102:P105"/>
    <mergeCell ref="Q102:Q105"/>
    <mergeCell ref="R102:R105"/>
    <mergeCell ref="S102:S105"/>
    <mergeCell ref="I106:I109"/>
    <mergeCell ref="J106:J109"/>
    <mergeCell ref="K106:K109"/>
    <mergeCell ref="L106:L109"/>
    <mergeCell ref="M106:M109"/>
    <mergeCell ref="I102:I105"/>
    <mergeCell ref="J102:J105"/>
    <mergeCell ref="K102:K105"/>
    <mergeCell ref="L102:L105"/>
    <mergeCell ref="M102:M105"/>
    <mergeCell ref="N102:N105"/>
    <mergeCell ref="N98:N101"/>
    <mergeCell ref="O98:O101"/>
    <mergeCell ref="P98:P101"/>
    <mergeCell ref="Q98:Q101"/>
    <mergeCell ref="R98:R101"/>
    <mergeCell ref="S98:S101"/>
    <mergeCell ref="O94:O97"/>
    <mergeCell ref="P94:P97"/>
    <mergeCell ref="Q94:Q97"/>
    <mergeCell ref="R94:R97"/>
    <mergeCell ref="S94:S97"/>
    <mergeCell ref="I98:I101"/>
    <mergeCell ref="J98:J101"/>
    <mergeCell ref="K98:K101"/>
    <mergeCell ref="L98:L101"/>
    <mergeCell ref="M98:M101"/>
    <mergeCell ref="I94:I97"/>
    <mergeCell ref="J94:J97"/>
    <mergeCell ref="K94:K97"/>
    <mergeCell ref="L94:L97"/>
    <mergeCell ref="M94:M97"/>
    <mergeCell ref="N94:N97"/>
    <mergeCell ref="N90:N93"/>
    <mergeCell ref="O90:O93"/>
    <mergeCell ref="P90:P93"/>
    <mergeCell ref="Q90:Q93"/>
    <mergeCell ref="R90:R93"/>
    <mergeCell ref="S90:S93"/>
    <mergeCell ref="O86:O89"/>
    <mergeCell ref="P86:P89"/>
    <mergeCell ref="Q86:Q89"/>
    <mergeCell ref="R86:R89"/>
    <mergeCell ref="S86:S89"/>
    <mergeCell ref="I90:I93"/>
    <mergeCell ref="J90:J93"/>
    <mergeCell ref="K90:K93"/>
    <mergeCell ref="L90:L93"/>
    <mergeCell ref="M90:M93"/>
    <mergeCell ref="I86:I89"/>
    <mergeCell ref="J86:J89"/>
    <mergeCell ref="K86:K89"/>
    <mergeCell ref="L86:L89"/>
    <mergeCell ref="M86:M89"/>
    <mergeCell ref="N86:N89"/>
    <mergeCell ref="N82:N85"/>
    <mergeCell ref="O82:O85"/>
    <mergeCell ref="P82:P85"/>
    <mergeCell ref="Q82:Q85"/>
    <mergeCell ref="R82:R85"/>
    <mergeCell ref="S82:S85"/>
    <mergeCell ref="O78:O81"/>
    <mergeCell ref="P78:P81"/>
    <mergeCell ref="Q78:Q81"/>
    <mergeCell ref="R78:R81"/>
    <mergeCell ref="S78:S81"/>
    <mergeCell ref="I82:I85"/>
    <mergeCell ref="J82:J85"/>
    <mergeCell ref="K82:K85"/>
    <mergeCell ref="L82:L85"/>
    <mergeCell ref="M82:M85"/>
    <mergeCell ref="I78:I81"/>
    <mergeCell ref="J78:J81"/>
    <mergeCell ref="K78:K81"/>
    <mergeCell ref="L78:L81"/>
    <mergeCell ref="M78:M81"/>
    <mergeCell ref="N78:N81"/>
    <mergeCell ref="N74:N77"/>
    <mergeCell ref="O74:O77"/>
    <mergeCell ref="P74:P77"/>
    <mergeCell ref="Q74:Q77"/>
    <mergeCell ref="R74:R77"/>
    <mergeCell ref="S74:S77"/>
    <mergeCell ref="O70:O73"/>
    <mergeCell ref="P70:P73"/>
    <mergeCell ref="Q70:Q73"/>
    <mergeCell ref="R70:R73"/>
    <mergeCell ref="S70:S73"/>
    <mergeCell ref="I74:I77"/>
    <mergeCell ref="J74:J77"/>
    <mergeCell ref="K74:K77"/>
    <mergeCell ref="L74:L77"/>
    <mergeCell ref="M74:M77"/>
    <mergeCell ref="I70:I73"/>
    <mergeCell ref="J70:J73"/>
    <mergeCell ref="K70:K73"/>
    <mergeCell ref="L70:L73"/>
    <mergeCell ref="M70:M73"/>
    <mergeCell ref="N70:N73"/>
    <mergeCell ref="N66:N69"/>
    <mergeCell ref="O66:O69"/>
    <mergeCell ref="P66:P69"/>
    <mergeCell ref="Q66:Q69"/>
    <mergeCell ref="R66:R69"/>
    <mergeCell ref="S66:S69"/>
    <mergeCell ref="O62:O65"/>
    <mergeCell ref="P62:P65"/>
    <mergeCell ref="Q62:Q65"/>
    <mergeCell ref="R62:R65"/>
    <mergeCell ref="S62:S65"/>
    <mergeCell ref="I66:I69"/>
    <mergeCell ref="J66:J69"/>
    <mergeCell ref="K66:K69"/>
    <mergeCell ref="L66:L69"/>
    <mergeCell ref="M66:M69"/>
    <mergeCell ref="P58:P61"/>
    <mergeCell ref="Q58:Q61"/>
    <mergeCell ref="R58:R61"/>
    <mergeCell ref="S58:S61"/>
    <mergeCell ref="I62:I65"/>
    <mergeCell ref="J62:J65"/>
    <mergeCell ref="K62:K65"/>
    <mergeCell ref="L62:L65"/>
    <mergeCell ref="M62:M65"/>
    <mergeCell ref="N62:N65"/>
    <mergeCell ref="Q54:Q57"/>
    <mergeCell ref="R54:R57"/>
    <mergeCell ref="S54:S57"/>
    <mergeCell ref="I58:I61"/>
    <mergeCell ref="J58:J61"/>
    <mergeCell ref="K58:K61"/>
    <mergeCell ref="L58:L61"/>
    <mergeCell ref="M58:M61"/>
    <mergeCell ref="N58:N61"/>
    <mergeCell ref="O58:O61"/>
    <mergeCell ref="R50:R53"/>
    <mergeCell ref="S50:S53"/>
    <mergeCell ref="I54:I57"/>
    <mergeCell ref="J54:J57"/>
    <mergeCell ref="K54:K57"/>
    <mergeCell ref="L54:L57"/>
    <mergeCell ref="M54:M57"/>
    <mergeCell ref="N54:N57"/>
    <mergeCell ref="O54:O57"/>
    <mergeCell ref="P54:P57"/>
    <mergeCell ref="W47:AA49"/>
    <mergeCell ref="I50:I53"/>
    <mergeCell ref="J50:J53"/>
    <mergeCell ref="K50:K53"/>
    <mergeCell ref="L50:L53"/>
    <mergeCell ref="M50:M53"/>
    <mergeCell ref="N50:N53"/>
    <mergeCell ref="O50:O53"/>
    <mergeCell ref="P50:P53"/>
    <mergeCell ref="Q50:Q53"/>
    <mergeCell ref="N46:N49"/>
    <mergeCell ref="O46:O49"/>
    <mergeCell ref="P46:P49"/>
    <mergeCell ref="Q46:Q49"/>
    <mergeCell ref="R46:R49"/>
    <mergeCell ref="S46:S49"/>
    <mergeCell ref="O42:O45"/>
    <mergeCell ref="P42:P45"/>
    <mergeCell ref="Q42:Q45"/>
    <mergeCell ref="R42:R45"/>
    <mergeCell ref="S42:S45"/>
    <mergeCell ref="I46:I49"/>
    <mergeCell ref="J46:J49"/>
    <mergeCell ref="K46:K49"/>
    <mergeCell ref="L46:L49"/>
    <mergeCell ref="M46:M49"/>
    <mergeCell ref="I42:I45"/>
    <mergeCell ref="J42:J45"/>
    <mergeCell ref="K42:K45"/>
    <mergeCell ref="L42:L45"/>
    <mergeCell ref="M42:M45"/>
    <mergeCell ref="N42:N45"/>
    <mergeCell ref="N38:N41"/>
    <mergeCell ref="O38:O41"/>
    <mergeCell ref="P38:P41"/>
    <mergeCell ref="Q38:Q41"/>
    <mergeCell ref="R38:R41"/>
    <mergeCell ref="S38:S41"/>
    <mergeCell ref="O34:O37"/>
    <mergeCell ref="P34:P37"/>
    <mergeCell ref="Q34:Q37"/>
    <mergeCell ref="R34:R37"/>
    <mergeCell ref="S34:S37"/>
    <mergeCell ref="I38:I41"/>
    <mergeCell ref="J38:J41"/>
    <mergeCell ref="K38:K41"/>
    <mergeCell ref="L38:L41"/>
    <mergeCell ref="M38:M41"/>
    <mergeCell ref="I34:I37"/>
    <mergeCell ref="J34:J37"/>
    <mergeCell ref="K34:K37"/>
    <mergeCell ref="L34:L37"/>
    <mergeCell ref="M34:M37"/>
    <mergeCell ref="N34:N37"/>
    <mergeCell ref="N30:N33"/>
    <mergeCell ref="O30:O33"/>
    <mergeCell ref="P30:P33"/>
    <mergeCell ref="Q30:Q33"/>
    <mergeCell ref="R30:R33"/>
    <mergeCell ref="S30:S33"/>
    <mergeCell ref="O26:O29"/>
    <mergeCell ref="P26:P29"/>
    <mergeCell ref="Q26:Q29"/>
    <mergeCell ref="R26:R29"/>
    <mergeCell ref="S26:S29"/>
    <mergeCell ref="I30:I33"/>
    <mergeCell ref="J30:J33"/>
    <mergeCell ref="K30:K33"/>
    <mergeCell ref="L30:L33"/>
    <mergeCell ref="M30:M33"/>
    <mergeCell ref="I26:I29"/>
    <mergeCell ref="J26:J29"/>
    <mergeCell ref="K26:K29"/>
    <mergeCell ref="L26:L29"/>
    <mergeCell ref="M26:M29"/>
    <mergeCell ref="N26:N29"/>
    <mergeCell ref="N22:N25"/>
    <mergeCell ref="O22:O25"/>
    <mergeCell ref="P22:P25"/>
    <mergeCell ref="Q22:Q25"/>
    <mergeCell ref="R22:R25"/>
    <mergeCell ref="S22:S25"/>
    <mergeCell ref="O18:O21"/>
    <mergeCell ref="P18:P21"/>
    <mergeCell ref="Q18:Q21"/>
    <mergeCell ref="R18:R21"/>
    <mergeCell ref="S18:S21"/>
    <mergeCell ref="I22:I25"/>
    <mergeCell ref="J22:J25"/>
    <mergeCell ref="K22:K25"/>
    <mergeCell ref="L22:L25"/>
    <mergeCell ref="M22:M25"/>
    <mergeCell ref="I18:I21"/>
    <mergeCell ref="J18:J21"/>
    <mergeCell ref="K18:K21"/>
    <mergeCell ref="L18:L21"/>
    <mergeCell ref="M18:M21"/>
    <mergeCell ref="N18:N21"/>
    <mergeCell ref="N14:N17"/>
    <mergeCell ref="O14:O17"/>
    <mergeCell ref="P14:P17"/>
    <mergeCell ref="Q14:Q17"/>
    <mergeCell ref="R14:R17"/>
    <mergeCell ref="S14:S17"/>
    <mergeCell ref="O10:O13"/>
    <mergeCell ref="P10:P13"/>
    <mergeCell ref="Q10:Q13"/>
    <mergeCell ref="R10:R13"/>
    <mergeCell ref="S10:S13"/>
    <mergeCell ref="I14:I17"/>
    <mergeCell ref="J14:J17"/>
    <mergeCell ref="K14:K17"/>
    <mergeCell ref="L14:L17"/>
    <mergeCell ref="M14:M17"/>
    <mergeCell ref="I10:I13"/>
    <mergeCell ref="J10:J13"/>
    <mergeCell ref="K10:K13"/>
    <mergeCell ref="L10:L13"/>
    <mergeCell ref="M10:M13"/>
    <mergeCell ref="N10:N13"/>
    <mergeCell ref="N6:N9"/>
    <mergeCell ref="O6:O9"/>
    <mergeCell ref="P6:P9"/>
    <mergeCell ref="Q6:Q9"/>
    <mergeCell ref="R6:R9"/>
    <mergeCell ref="S6:S9"/>
    <mergeCell ref="J4:K4"/>
    <mergeCell ref="L4:M4"/>
    <mergeCell ref="N4:O4"/>
    <mergeCell ref="P4:Q4"/>
    <mergeCell ref="R4:S4"/>
    <mergeCell ref="I6:I9"/>
    <mergeCell ref="J6:J9"/>
    <mergeCell ref="K6:K9"/>
    <mergeCell ref="L6:L9"/>
    <mergeCell ref="M6:M9"/>
  </mergeCells>
  <phoneticPr fontId="3"/>
  <printOptions horizontalCentered="1"/>
  <pageMargins left="0.55118110236220474" right="0.55118110236220474" top="0.78740157480314965" bottom="0.78740157480314965" header="0.51181102362204722" footer="0.31496062992125984"/>
  <pageSetup paperSize="9" orientation="portrait" r:id="rId1"/>
  <headerFooter alignWithMargins="0"/>
  <rowBreaks count="1" manualBreakCount="1">
    <brk id="89" min="20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【別表第１】基本年俸給表</vt:lpstr>
      <vt:lpstr>【別表第１】基本年俸給表!Print_Area</vt:lpstr>
      <vt:lpstr>【別表第１】基本年俸給表!Print_Titles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　麻奈美</dc:creator>
  <cp:lastModifiedBy>長谷　麻奈美</cp:lastModifiedBy>
  <dcterms:created xsi:type="dcterms:W3CDTF">2026-04-15T23:22:56Z</dcterms:created>
  <dcterms:modified xsi:type="dcterms:W3CDTF">2026-04-15T23:23:30Z</dcterms:modified>
</cp:coreProperties>
</file>